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J:\GRP\N\1\D\Accès\Accès 2023-2024\23-24.298 Dumont  OK_2023-11-01_MM_CD\PUBLICATION\"/>
    </mc:Choice>
  </mc:AlternateContent>
  <xr:revisionPtr revIDLastSave="0" documentId="8_{43374BDA-D188-4D9D-89EB-06EBFB6B5B5A}" xr6:coauthVersionLast="47" xr6:coauthVersionMax="47" xr10:uidLastSave="{00000000-0000-0000-0000-000000000000}"/>
  <bookViews>
    <workbookView xWindow="-110" yWindow="-110" windowWidth="19420" windowHeight="10420" firstSheet="1" activeTab="1" xr2:uid="{00000000-000D-0000-FFFF-FFFF00000000}"/>
  </bookViews>
  <sheets>
    <sheet name="Tableau" sheetId="1" state="hidden" r:id="rId1"/>
    <sheet name="Tableau primaire Final" sheetId="12" r:id="rId2"/>
    <sheet name="Tableaux A,B,C,D" sheetId="1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51" i="13" l="1"/>
  <c r="L51" i="13"/>
  <c r="K51" i="13"/>
  <c r="J51" i="13"/>
  <c r="I51" i="13"/>
  <c r="H51" i="13"/>
  <c r="N51" i="13" s="1"/>
  <c r="N50" i="13"/>
  <c r="N49" i="13"/>
  <c r="N48" i="13"/>
  <c r="N47" i="13"/>
  <c r="N46" i="13"/>
  <c r="N45" i="13"/>
  <c r="N44" i="13"/>
  <c r="N43" i="13"/>
  <c r="N42" i="13"/>
  <c r="N41" i="13"/>
  <c r="N40" i="13"/>
  <c r="N39" i="13"/>
  <c r="N38" i="13"/>
  <c r="N37" i="13"/>
  <c r="N36" i="13"/>
  <c r="N35" i="13"/>
  <c r="N34" i="13"/>
  <c r="N33" i="13"/>
  <c r="N32" i="13"/>
  <c r="N31" i="13"/>
  <c r="M27" i="13"/>
  <c r="L27" i="13"/>
  <c r="K27" i="13"/>
  <c r="J27" i="13"/>
  <c r="I27" i="13"/>
  <c r="H27" i="13"/>
  <c r="N26" i="13"/>
  <c r="N25" i="13"/>
  <c r="N24" i="13"/>
  <c r="N23" i="13"/>
  <c r="N22" i="13"/>
  <c r="N21" i="13"/>
  <c r="N20" i="13"/>
  <c r="N19" i="13"/>
  <c r="N18" i="13"/>
  <c r="N17" i="13"/>
  <c r="N16" i="13"/>
  <c r="N15" i="13"/>
  <c r="N14" i="13"/>
  <c r="N13" i="13"/>
  <c r="N12" i="13"/>
  <c r="N11" i="13"/>
  <c r="N10" i="13"/>
  <c r="N9" i="13"/>
  <c r="N8" i="13"/>
  <c r="N7" i="13"/>
  <c r="M90" i="1"/>
  <c r="L90" i="1"/>
  <c r="K90" i="1"/>
  <c r="J90" i="1"/>
  <c r="I90" i="1"/>
  <c r="H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M66" i="1"/>
  <c r="L66" i="1"/>
  <c r="K66" i="1"/>
  <c r="J66" i="1"/>
  <c r="I66" i="1"/>
  <c r="H66" i="1"/>
  <c r="N27" i="13" l="1"/>
  <c r="N90" i="1"/>
  <c r="N66" i="1"/>
</calcChain>
</file>

<file path=xl/sharedStrings.xml><?xml version="1.0" encoding="utf-8"?>
<sst xmlns="http://schemas.openxmlformats.org/spreadsheetml/2006/main" count="226" uniqueCount="61">
  <si>
    <t>o        catégorie 1;</t>
  </si>
  <si>
    <t>o        catégorie 2;</t>
  </si>
  <si>
    <t>o        catégorie 3;</t>
  </si>
  <si>
    <t>o        catégorie 4;</t>
  </si>
  <si>
    <t>o        de double catégorie (RPA mixte);</t>
  </si>
  <si>
    <t>o        1 à 24 unités locatives;</t>
  </si>
  <si>
    <t>o        25 à 49 unités locatives;</t>
  </si>
  <si>
    <t>o        50 à 99 unités locatives;</t>
  </si>
  <si>
    <t>o        100 à 199 unités locatives;</t>
  </si>
  <si>
    <t>o        200 à 299 unités locatives;</t>
  </si>
  <si>
    <t xml:space="preserve">o        300 unités locatives et plus; </t>
  </si>
  <si>
    <t xml:space="preserve">o        300 unités locatives et plus. </t>
  </si>
  <si>
    <t>Total RPA</t>
  </si>
  <si>
    <t>Région sociosanitaire</t>
  </si>
  <si>
    <t>Nombre de RPA</t>
  </si>
  <si>
    <t>Nombre d'unités RPA</t>
  </si>
  <si>
    <t>1 à 24 UL</t>
  </si>
  <si>
    <t>25 à 49 UL</t>
  </si>
  <si>
    <t>50 à 99 UL</t>
  </si>
  <si>
    <t>100 à 199 UL</t>
  </si>
  <si>
    <t>200 à 299 UL</t>
  </si>
  <si>
    <t>Total</t>
  </si>
  <si>
    <t xml:space="preserve">300 UL et plus </t>
  </si>
  <si>
    <t>On ne peut donner ces infos. Règlement de décembre 2022 et données non représentatives.</t>
  </si>
  <si>
    <t>Le nombre de RPA certifiée;</t>
  </si>
  <si>
    <t>Le nombre total d’unités locatives en RPA;</t>
  </si>
  <si>
    <t>Le nombre total de places en RPA (total des capacités d’accueil des personnes pour chaque RPA);</t>
  </si>
  <si>
    <t>Le nombre de RPA de :</t>
  </si>
  <si>
    <t>Le nombre d’unités locatives en RPA de :</t>
  </si>
  <si>
    <t>Le nombre de RPA par région sociosanitaire;</t>
  </si>
  <si>
    <t>On ne peut donner ces infos. Règlement de décembre 2022 en vigueur et données non représentatives car arrimage non complété.</t>
  </si>
  <si>
    <t>*Voir tableau A.</t>
  </si>
  <si>
    <t>*Voir tableau B.</t>
  </si>
  <si>
    <t>*Voir tableau C.</t>
  </si>
  <si>
    <t>*Voir tableau D.</t>
  </si>
  <si>
    <t>Tableau A</t>
  </si>
  <si>
    <t>Tableau B</t>
  </si>
  <si>
    <t>Tableau C</t>
  </si>
  <si>
    <t>Tableau D</t>
  </si>
  <si>
    <t xml:space="preserve">Le nombre de RPA ayant une entente d’achat de places avec un CISSS/CIUSSS en vertu de l’article 108 de la Loi sur les services de santé et les services sociaux (entente 108); </t>
  </si>
  <si>
    <t>Le nombre de places achetés en RPA par les CISSS/CIUSSS en vertu de l’article 108 de la Loi sur les services de santé et les services sociaux (entente 108);</t>
  </si>
  <si>
    <t>Le nombre de RPA avec une entente contractuelle Ressource intermédiaire (RI);</t>
  </si>
  <si>
    <t xml:space="preserve">Le nombre d’unités locatives en RPA par région sociosanitaire; </t>
  </si>
  <si>
    <t>Le nombre de places Ressource intermédiaire (RI) en RPA via ces ententes contractuelles;</t>
  </si>
  <si>
    <t>Le nombre de RPA offrant des services de soins ambulatoires;</t>
  </si>
  <si>
    <t>Le nombre total d’unités locatives dans les RPA qui offrent des services de soins ambulatoires;</t>
  </si>
  <si>
    <t>Pour chacune des régions sociosanitaires, le nombre de RPA de :</t>
  </si>
  <si>
    <t xml:space="preserve">Total </t>
  </si>
  <si>
    <t>Données demandées /    En date du :</t>
  </si>
  <si>
    <t>On ne peut donner cette info. Règlement de décembre 2022 en vigueur et donnée non pertinente.</t>
  </si>
  <si>
    <t>On ne peut donner cette info. Une place achetée en vertu de 108 est considérée comme une place RPA.</t>
  </si>
  <si>
    <r>
      <t xml:space="preserve">6002 </t>
    </r>
    <r>
      <rPr>
        <b/>
        <sz val="10"/>
        <color theme="1"/>
        <rFont val="Calibri"/>
        <family val="2"/>
        <scheme val="minor"/>
      </rPr>
      <t>unités</t>
    </r>
    <r>
      <rPr>
        <sz val="10"/>
        <color theme="1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  <scheme val="minor"/>
      </rPr>
      <t>locatives</t>
    </r>
  </si>
  <si>
    <r>
      <t xml:space="preserve">6062 </t>
    </r>
    <r>
      <rPr>
        <b/>
        <sz val="10"/>
        <color theme="1"/>
        <rFont val="Calibri"/>
        <family val="2"/>
        <scheme val="minor"/>
      </rPr>
      <t>unités locatives</t>
    </r>
  </si>
  <si>
    <t>Extractions produites le : 2022-09-01 et 2023-09-01</t>
  </si>
  <si>
    <t>Source : registre des résidences privées pour aînés – Extraction globale de données (résidences)</t>
  </si>
  <si>
    <t>On ne peut donner ces infos. 391 RPA sans catégorie; données non représentatives.</t>
  </si>
  <si>
    <r>
      <t xml:space="preserve">6002 </t>
    </r>
    <r>
      <rPr>
        <b/>
        <sz val="10"/>
        <color theme="1"/>
        <rFont val="Calibri"/>
        <family val="2"/>
        <scheme val="minor"/>
      </rPr>
      <t>unités</t>
    </r>
    <r>
      <rPr>
        <sz val="10"/>
        <color theme="1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  <scheme val="minor"/>
      </rPr>
      <t>locatives</t>
    </r>
    <r>
      <rPr>
        <sz val="10"/>
        <color theme="1"/>
        <rFont val="Calibri"/>
        <family val="2"/>
        <scheme val="minor"/>
      </rPr>
      <t>.</t>
    </r>
  </si>
  <si>
    <r>
      <t xml:space="preserve">6062 </t>
    </r>
    <r>
      <rPr>
        <b/>
        <sz val="10"/>
        <color theme="1"/>
        <rFont val="Calibri"/>
        <family val="2"/>
        <scheme val="minor"/>
      </rPr>
      <t>unités locatives</t>
    </r>
    <r>
      <rPr>
        <sz val="10"/>
        <color theme="1"/>
        <rFont val="Calibri"/>
        <family val="2"/>
        <scheme val="minor"/>
      </rPr>
      <t>.</t>
    </r>
  </si>
  <si>
    <t>Nous n'avons pas ces informations.</t>
  </si>
  <si>
    <t>Nous n'avons pas cette information.</t>
  </si>
  <si>
    <t>Nous n'avons pas cette information. En effet, une place achetée en vertu de 108 est considérée comme une place RPA.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</si>
</sst>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darkGray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39997558519241921"/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2" fillId="2" borderId="1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left" wrapText="1"/>
    </xf>
    <xf numFmtId="0" fontId="3" fillId="4" borderId="1" xfId="0" applyFont="1" applyFill="1" applyBorder="1" applyAlignment="1">
      <alignment horizontal="left" wrapText="1"/>
    </xf>
    <xf numFmtId="14" fontId="3" fillId="4" borderId="1" xfId="0" applyNumberFormat="1" applyFont="1" applyFill="1" applyBorder="1" applyAlignment="1">
      <alignment horizontal="left"/>
    </xf>
    <xf numFmtId="0" fontId="3" fillId="5" borderId="0" xfId="0" applyFont="1" applyFill="1" applyBorder="1" applyAlignment="1">
      <alignment horizontal="left"/>
    </xf>
    <xf numFmtId="0" fontId="2" fillId="0" borderId="1" xfId="0" applyNumberFormat="1" applyFont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1" xfId="0" applyNumberFormat="1" applyFont="1" applyFill="1" applyBorder="1" applyAlignment="1">
      <alignment horizontal="left"/>
    </xf>
    <xf numFmtId="14" fontId="3" fillId="0" borderId="0" xfId="0" applyNumberFormat="1" applyFont="1"/>
    <xf numFmtId="0" fontId="2" fillId="0" borderId="0" xfId="0" applyFont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3" fillId="5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left"/>
    </xf>
    <xf numFmtId="0" fontId="3" fillId="0" borderId="0" xfId="0" applyFont="1"/>
    <xf numFmtId="3" fontId="2" fillId="0" borderId="1" xfId="0" applyNumberFormat="1" applyFont="1" applyBorder="1" applyAlignment="1">
      <alignment horizontal="left" wrapText="1"/>
    </xf>
    <xf numFmtId="0" fontId="4" fillId="0" borderId="0" xfId="0" applyFont="1"/>
    <xf numFmtId="0" fontId="0" fillId="0" borderId="0" xfId="0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N90"/>
  <sheetViews>
    <sheetView workbookViewId="0">
      <selection activeCell="C16" sqref="C16"/>
    </sheetView>
  </sheetViews>
  <sheetFormatPr baseColWidth="10" defaultColWidth="8.7265625" defaultRowHeight="14.5" x14ac:dyDescent="0.35"/>
  <cols>
    <col min="2" max="2" width="20.08984375" customWidth="1"/>
    <col min="3" max="3" width="19.453125" customWidth="1"/>
    <col min="4" max="4" width="20.08984375" customWidth="1"/>
    <col min="7" max="7" width="20.08984375" customWidth="1"/>
    <col min="8" max="8" width="14.453125" customWidth="1"/>
    <col min="9" max="9" width="15.81640625" customWidth="1"/>
    <col min="10" max="10" width="16.26953125" customWidth="1"/>
    <col min="11" max="11" width="18.453125" customWidth="1"/>
    <col min="12" max="12" width="16.54296875" customWidth="1"/>
    <col min="13" max="13" width="15.6328125" customWidth="1"/>
  </cols>
  <sheetData>
    <row r="2" spans="2:4" ht="15.5" x14ac:dyDescent="0.35">
      <c r="B2" s="22" t="s">
        <v>54</v>
      </c>
    </row>
    <row r="3" spans="2:4" x14ac:dyDescent="0.35">
      <c r="B3" s="20" t="s">
        <v>53</v>
      </c>
    </row>
    <row r="4" spans="2:4" x14ac:dyDescent="0.35">
      <c r="B4" s="20"/>
    </row>
    <row r="5" spans="2:4" ht="26.5" x14ac:dyDescent="0.35">
      <c r="B5" s="7" t="s">
        <v>48</v>
      </c>
      <c r="C5" s="8">
        <v>44805</v>
      </c>
      <c r="D5" s="8">
        <v>45170</v>
      </c>
    </row>
    <row r="6" spans="2:4" x14ac:dyDescent="0.35">
      <c r="B6" s="2" t="s">
        <v>12</v>
      </c>
      <c r="C6" s="2">
        <v>1526</v>
      </c>
      <c r="D6" s="2">
        <v>1451</v>
      </c>
    </row>
    <row r="7" spans="2:4" ht="26.5" x14ac:dyDescent="0.35">
      <c r="B7" s="3" t="s">
        <v>24</v>
      </c>
      <c r="C7" s="3">
        <v>1090</v>
      </c>
      <c r="D7" s="3">
        <v>1028</v>
      </c>
    </row>
    <row r="8" spans="2:4" ht="26.5" x14ac:dyDescent="0.35">
      <c r="B8" s="3" t="s">
        <v>25</v>
      </c>
      <c r="C8" s="21">
        <v>137799</v>
      </c>
      <c r="D8" s="21">
        <v>136804</v>
      </c>
    </row>
    <row r="9" spans="2:4" ht="65.5" x14ac:dyDescent="0.35">
      <c r="B9" s="3" t="s">
        <v>26</v>
      </c>
      <c r="C9" s="21">
        <v>188633</v>
      </c>
      <c r="D9" s="21">
        <v>187081</v>
      </c>
    </row>
    <row r="10" spans="2:4" ht="65.5" x14ac:dyDescent="0.35">
      <c r="B10" s="3" t="s">
        <v>27</v>
      </c>
      <c r="C10" s="4" t="s">
        <v>55</v>
      </c>
      <c r="D10" s="4" t="s">
        <v>23</v>
      </c>
    </row>
    <row r="11" spans="2:4" x14ac:dyDescent="0.35">
      <c r="B11" s="3" t="s">
        <v>0</v>
      </c>
      <c r="C11" s="5"/>
      <c r="D11" s="5"/>
    </row>
    <row r="12" spans="2:4" x14ac:dyDescent="0.35">
      <c r="B12" s="3" t="s">
        <v>1</v>
      </c>
      <c r="C12" s="5"/>
      <c r="D12" s="5"/>
    </row>
    <row r="13" spans="2:4" x14ac:dyDescent="0.35">
      <c r="B13" s="3" t="s">
        <v>2</v>
      </c>
      <c r="C13" s="5"/>
      <c r="D13" s="5"/>
    </row>
    <row r="14" spans="2:4" x14ac:dyDescent="0.35">
      <c r="B14" s="3" t="s">
        <v>3</v>
      </c>
      <c r="C14" s="5"/>
      <c r="D14" s="5"/>
    </row>
    <row r="15" spans="2:4" ht="26.5" x14ac:dyDescent="0.35">
      <c r="B15" s="3" t="s">
        <v>4</v>
      </c>
      <c r="C15" s="5"/>
      <c r="D15" s="5"/>
    </row>
    <row r="16" spans="2:4" ht="78.5" x14ac:dyDescent="0.35">
      <c r="B16" s="3" t="s">
        <v>28</v>
      </c>
      <c r="C16" s="4" t="s">
        <v>55</v>
      </c>
      <c r="D16" s="4" t="s">
        <v>30</v>
      </c>
    </row>
    <row r="17" spans="2:4" x14ac:dyDescent="0.35">
      <c r="B17" s="3" t="s">
        <v>0</v>
      </c>
      <c r="C17" s="5"/>
      <c r="D17" s="5"/>
    </row>
    <row r="18" spans="2:4" x14ac:dyDescent="0.35">
      <c r="B18" s="3" t="s">
        <v>1</v>
      </c>
      <c r="C18" s="5"/>
      <c r="D18" s="5"/>
    </row>
    <row r="19" spans="2:4" x14ac:dyDescent="0.35">
      <c r="B19" s="3" t="s">
        <v>2</v>
      </c>
      <c r="C19" s="5"/>
      <c r="D19" s="5"/>
    </row>
    <row r="20" spans="2:4" x14ac:dyDescent="0.35">
      <c r="B20" s="3" t="s">
        <v>3</v>
      </c>
      <c r="C20" s="5"/>
      <c r="D20" s="5"/>
    </row>
    <row r="21" spans="2:4" ht="26.5" x14ac:dyDescent="0.35">
      <c r="B21" s="3" t="s">
        <v>29</v>
      </c>
      <c r="C21" s="4" t="s">
        <v>31</v>
      </c>
      <c r="D21" s="4" t="s">
        <v>32</v>
      </c>
    </row>
    <row r="22" spans="2:4" ht="39.5" x14ac:dyDescent="0.35">
      <c r="B22" s="3" t="s">
        <v>42</v>
      </c>
      <c r="C22" s="4" t="s">
        <v>31</v>
      </c>
      <c r="D22" s="4" t="s">
        <v>32</v>
      </c>
    </row>
    <row r="23" spans="2:4" ht="52.5" x14ac:dyDescent="0.35">
      <c r="B23" s="3" t="s">
        <v>41</v>
      </c>
      <c r="C23" s="3">
        <v>210</v>
      </c>
      <c r="D23" s="3">
        <v>209</v>
      </c>
    </row>
    <row r="24" spans="2:4" ht="52.5" x14ac:dyDescent="0.35">
      <c r="B24" s="3" t="s">
        <v>43</v>
      </c>
      <c r="C24" s="6" t="s">
        <v>51</v>
      </c>
      <c r="D24" s="6" t="s">
        <v>52</v>
      </c>
    </row>
    <row r="25" spans="2:4" ht="65.5" x14ac:dyDescent="0.35">
      <c r="B25" s="3" t="s">
        <v>44</v>
      </c>
      <c r="C25" s="3"/>
      <c r="D25" s="4" t="s">
        <v>49</v>
      </c>
    </row>
    <row r="26" spans="2:4" ht="65.5" x14ac:dyDescent="0.35">
      <c r="B26" s="3" t="s">
        <v>45</v>
      </c>
      <c r="C26" s="21">
        <v>36044</v>
      </c>
      <c r="D26" s="4" t="s">
        <v>49</v>
      </c>
    </row>
    <row r="27" spans="2:4" ht="104.5" x14ac:dyDescent="0.35">
      <c r="B27" s="3" t="s">
        <v>39</v>
      </c>
      <c r="C27" s="3">
        <v>394</v>
      </c>
      <c r="D27" s="3">
        <v>376</v>
      </c>
    </row>
    <row r="28" spans="2:4" ht="91.5" x14ac:dyDescent="0.35">
      <c r="B28" s="3" t="s">
        <v>40</v>
      </c>
      <c r="C28" s="4" t="s">
        <v>50</v>
      </c>
      <c r="D28" s="4" t="s">
        <v>50</v>
      </c>
    </row>
    <row r="29" spans="2:4" x14ac:dyDescent="0.35">
      <c r="B29" s="3" t="s">
        <v>27</v>
      </c>
      <c r="C29" s="4" t="s">
        <v>33</v>
      </c>
      <c r="D29" s="4" t="s">
        <v>34</v>
      </c>
    </row>
    <row r="30" spans="2:4" ht="26.5" x14ac:dyDescent="0.35">
      <c r="B30" s="3" t="s">
        <v>5</v>
      </c>
      <c r="C30" s="4" t="s">
        <v>33</v>
      </c>
      <c r="D30" s="4" t="s">
        <v>34</v>
      </c>
    </row>
    <row r="31" spans="2:4" ht="26.5" x14ac:dyDescent="0.35">
      <c r="B31" s="3" t="s">
        <v>6</v>
      </c>
      <c r="C31" s="4" t="s">
        <v>33</v>
      </c>
      <c r="D31" s="4" t="s">
        <v>34</v>
      </c>
    </row>
    <row r="32" spans="2:4" ht="26.5" x14ac:dyDescent="0.35">
      <c r="B32" s="3" t="s">
        <v>7</v>
      </c>
      <c r="C32" s="4" t="s">
        <v>33</v>
      </c>
      <c r="D32" s="4" t="s">
        <v>34</v>
      </c>
    </row>
    <row r="33" spans="2:14" ht="26.5" x14ac:dyDescent="0.35">
      <c r="B33" s="3" t="s">
        <v>8</v>
      </c>
      <c r="C33" s="4" t="s">
        <v>33</v>
      </c>
      <c r="D33" s="4" t="s">
        <v>34</v>
      </c>
    </row>
    <row r="34" spans="2:14" ht="26.5" x14ac:dyDescent="0.35">
      <c r="B34" s="3" t="s">
        <v>9</v>
      </c>
      <c r="C34" s="4" t="s">
        <v>33</v>
      </c>
      <c r="D34" s="4" t="s">
        <v>34</v>
      </c>
    </row>
    <row r="35" spans="2:14" ht="26.5" x14ac:dyDescent="0.35">
      <c r="B35" s="3" t="s">
        <v>10</v>
      </c>
      <c r="C35" s="4" t="s">
        <v>33</v>
      </c>
      <c r="D35" s="4" t="s">
        <v>34</v>
      </c>
    </row>
    <row r="36" spans="2:14" ht="39.5" x14ac:dyDescent="0.35">
      <c r="B36" s="3" t="s">
        <v>46</v>
      </c>
      <c r="C36" s="4" t="s">
        <v>33</v>
      </c>
      <c r="D36" s="4" t="s">
        <v>34</v>
      </c>
    </row>
    <row r="37" spans="2:14" ht="26.5" x14ac:dyDescent="0.35">
      <c r="B37" s="3" t="s">
        <v>5</v>
      </c>
      <c r="C37" s="4" t="s">
        <v>33</v>
      </c>
      <c r="D37" s="4" t="s">
        <v>34</v>
      </c>
    </row>
    <row r="38" spans="2:14" ht="26.5" x14ac:dyDescent="0.35">
      <c r="B38" s="3" t="s">
        <v>6</v>
      </c>
      <c r="C38" s="4" t="s">
        <v>33</v>
      </c>
      <c r="D38" s="4" t="s">
        <v>34</v>
      </c>
    </row>
    <row r="39" spans="2:14" ht="26.5" x14ac:dyDescent="0.35">
      <c r="B39" s="3" t="s">
        <v>7</v>
      </c>
      <c r="C39" s="4" t="s">
        <v>33</v>
      </c>
      <c r="D39" s="4" t="s">
        <v>34</v>
      </c>
    </row>
    <row r="40" spans="2:14" ht="26.5" x14ac:dyDescent="0.35">
      <c r="B40" s="3" t="s">
        <v>8</v>
      </c>
      <c r="C40" s="4" t="s">
        <v>33</v>
      </c>
      <c r="D40" s="4" t="s">
        <v>34</v>
      </c>
    </row>
    <row r="41" spans="2:14" ht="26.5" x14ac:dyDescent="0.35">
      <c r="B41" s="3" t="s">
        <v>9</v>
      </c>
      <c r="C41" s="4" t="s">
        <v>33</v>
      </c>
      <c r="D41" s="4" t="s">
        <v>34</v>
      </c>
    </row>
    <row r="42" spans="2:14" ht="26.5" x14ac:dyDescent="0.35">
      <c r="B42" s="3" t="s">
        <v>11</v>
      </c>
      <c r="C42" s="4" t="s">
        <v>33</v>
      </c>
      <c r="D42" s="4" t="s">
        <v>34</v>
      </c>
    </row>
    <row r="44" spans="2:14" x14ac:dyDescent="0.35">
      <c r="B44" s="13" t="s">
        <v>35</v>
      </c>
      <c r="C44" s="14"/>
      <c r="D44" s="14"/>
      <c r="G44" s="15" t="s">
        <v>37</v>
      </c>
      <c r="H44" s="16"/>
      <c r="I44" s="16"/>
      <c r="J44" s="16"/>
      <c r="K44" s="16"/>
      <c r="L44" s="16"/>
      <c r="M44" s="16"/>
      <c r="N44" s="16"/>
    </row>
    <row r="45" spans="2:14" x14ac:dyDescent="0.35">
      <c r="B45" s="9" t="s">
        <v>13</v>
      </c>
      <c r="C45" s="9" t="s">
        <v>14</v>
      </c>
      <c r="D45" s="9" t="s">
        <v>15</v>
      </c>
      <c r="G45" s="18" t="s">
        <v>13</v>
      </c>
      <c r="H45" s="18" t="s">
        <v>16</v>
      </c>
      <c r="I45" s="19" t="s">
        <v>17</v>
      </c>
      <c r="J45" s="19" t="s">
        <v>18</v>
      </c>
      <c r="K45" s="19" t="s">
        <v>19</v>
      </c>
      <c r="L45" s="19" t="s">
        <v>20</v>
      </c>
      <c r="M45" s="19" t="s">
        <v>22</v>
      </c>
      <c r="N45" s="19" t="s">
        <v>21</v>
      </c>
    </row>
    <row r="46" spans="2:14" x14ac:dyDescent="0.35">
      <c r="B46" s="2">
        <v>1</v>
      </c>
      <c r="C46" s="10">
        <v>30</v>
      </c>
      <c r="D46" s="10">
        <v>2630</v>
      </c>
      <c r="G46" s="2">
        <v>1</v>
      </c>
      <c r="H46" s="10">
        <v>60</v>
      </c>
      <c r="I46" s="10">
        <v>27</v>
      </c>
      <c r="J46" s="10">
        <v>12</v>
      </c>
      <c r="K46" s="10">
        <v>8</v>
      </c>
      <c r="L46" s="10">
        <v>1</v>
      </c>
      <c r="M46" s="10">
        <v>2</v>
      </c>
      <c r="N46" s="2">
        <f t="shared" ref="N46:N62" si="0">SUM(H46:M46)</f>
        <v>110</v>
      </c>
    </row>
    <row r="47" spans="2:14" x14ac:dyDescent="0.35">
      <c r="B47" s="2">
        <v>2</v>
      </c>
      <c r="C47" s="10">
        <v>26</v>
      </c>
      <c r="D47" s="10">
        <v>3006</v>
      </c>
      <c r="G47" s="2">
        <v>2</v>
      </c>
      <c r="H47" s="10">
        <v>30</v>
      </c>
      <c r="I47" s="10">
        <v>27</v>
      </c>
      <c r="J47" s="10">
        <v>14</v>
      </c>
      <c r="K47" s="10">
        <v>10</v>
      </c>
      <c r="L47" s="10">
        <v>3</v>
      </c>
      <c r="M47" s="10">
        <v>1</v>
      </c>
      <c r="N47" s="2">
        <f t="shared" si="0"/>
        <v>85</v>
      </c>
    </row>
    <row r="48" spans="2:14" x14ac:dyDescent="0.35">
      <c r="B48" s="2">
        <v>3</v>
      </c>
      <c r="C48" s="10">
        <v>64</v>
      </c>
      <c r="D48" s="10">
        <v>9794</v>
      </c>
      <c r="G48" s="2">
        <v>3</v>
      </c>
      <c r="H48" s="10">
        <v>34</v>
      </c>
      <c r="I48" s="10">
        <v>24</v>
      </c>
      <c r="J48" s="10">
        <v>27</v>
      </c>
      <c r="K48" s="10">
        <v>28</v>
      </c>
      <c r="L48" s="10">
        <v>11</v>
      </c>
      <c r="M48" s="10">
        <v>16</v>
      </c>
      <c r="N48" s="2">
        <f t="shared" si="0"/>
        <v>140</v>
      </c>
    </row>
    <row r="49" spans="2:14" x14ac:dyDescent="0.35">
      <c r="B49" s="2">
        <v>4</v>
      </c>
      <c r="C49" s="10">
        <v>55</v>
      </c>
      <c r="D49" s="10">
        <v>5956</v>
      </c>
      <c r="G49" s="2">
        <v>4</v>
      </c>
      <c r="H49" s="10">
        <v>61</v>
      </c>
      <c r="I49" s="10">
        <v>24</v>
      </c>
      <c r="J49" s="10">
        <v>32</v>
      </c>
      <c r="K49" s="10">
        <v>19</v>
      </c>
      <c r="L49" s="10">
        <v>14</v>
      </c>
      <c r="M49" s="10">
        <v>5</v>
      </c>
      <c r="N49" s="2">
        <f t="shared" si="0"/>
        <v>155</v>
      </c>
    </row>
    <row r="50" spans="2:14" x14ac:dyDescent="0.35">
      <c r="B50" s="2">
        <v>5</v>
      </c>
      <c r="C50" s="10">
        <v>40</v>
      </c>
      <c r="D50" s="10">
        <v>5175</v>
      </c>
      <c r="G50" s="2">
        <v>5</v>
      </c>
      <c r="H50" s="10">
        <v>23</v>
      </c>
      <c r="I50" s="10">
        <v>19</v>
      </c>
      <c r="J50" s="10">
        <v>29</v>
      </c>
      <c r="K50" s="10">
        <v>16</v>
      </c>
      <c r="L50" s="10">
        <v>10</v>
      </c>
      <c r="M50" s="10">
        <v>5</v>
      </c>
      <c r="N50" s="2">
        <f t="shared" si="0"/>
        <v>102</v>
      </c>
    </row>
    <row r="51" spans="2:14" x14ac:dyDescent="0.35">
      <c r="B51" s="2">
        <v>7</v>
      </c>
      <c r="C51" s="10">
        <v>11</v>
      </c>
      <c r="D51" s="10">
        <v>1620</v>
      </c>
      <c r="G51" s="2">
        <v>7</v>
      </c>
      <c r="H51" s="10">
        <v>37</v>
      </c>
      <c r="I51" s="10">
        <v>4</v>
      </c>
      <c r="J51" s="10">
        <v>4</v>
      </c>
      <c r="K51" s="10">
        <v>6</v>
      </c>
      <c r="L51" s="10">
        <v>5</v>
      </c>
      <c r="M51" s="10">
        <v>4</v>
      </c>
      <c r="N51" s="2">
        <f t="shared" si="0"/>
        <v>60</v>
      </c>
    </row>
    <row r="52" spans="2:14" x14ac:dyDescent="0.35">
      <c r="B52" s="2">
        <v>8</v>
      </c>
      <c r="C52" s="10">
        <v>2</v>
      </c>
      <c r="D52" s="10">
        <v>108</v>
      </c>
      <c r="G52" s="2">
        <v>8</v>
      </c>
      <c r="H52" s="10">
        <v>22</v>
      </c>
      <c r="I52" s="10">
        <v>2</v>
      </c>
      <c r="J52" s="10">
        <v>2</v>
      </c>
      <c r="K52" s="10">
        <v>7</v>
      </c>
      <c r="L52" s="10">
        <v>2</v>
      </c>
      <c r="M52" s="10">
        <v>0</v>
      </c>
      <c r="N52" s="2">
        <f t="shared" si="0"/>
        <v>35</v>
      </c>
    </row>
    <row r="53" spans="2:14" x14ac:dyDescent="0.35">
      <c r="B53" s="2">
        <v>9</v>
      </c>
      <c r="C53" s="10">
        <v>0</v>
      </c>
      <c r="D53" s="10">
        <v>0</v>
      </c>
      <c r="G53" s="2">
        <v>9</v>
      </c>
      <c r="H53" s="10">
        <v>3</v>
      </c>
      <c r="I53" s="10">
        <v>0</v>
      </c>
      <c r="J53" s="10">
        <v>2</v>
      </c>
      <c r="K53" s="10">
        <v>1</v>
      </c>
      <c r="L53" s="10">
        <v>0</v>
      </c>
      <c r="M53" s="10">
        <v>1</v>
      </c>
      <c r="N53" s="2">
        <f t="shared" si="0"/>
        <v>7</v>
      </c>
    </row>
    <row r="54" spans="2:14" x14ac:dyDescent="0.35">
      <c r="B54" s="2">
        <v>10</v>
      </c>
      <c r="C54" s="10">
        <v>0</v>
      </c>
      <c r="D54" s="10">
        <v>0</v>
      </c>
      <c r="G54" s="2">
        <v>10</v>
      </c>
      <c r="H54" s="10">
        <v>2</v>
      </c>
      <c r="I54" s="10">
        <v>1</v>
      </c>
      <c r="J54" s="10">
        <v>0</v>
      </c>
      <c r="K54" s="10">
        <v>0</v>
      </c>
      <c r="L54" s="10">
        <v>0</v>
      </c>
      <c r="M54" s="10">
        <v>0</v>
      </c>
      <c r="N54" s="2">
        <f t="shared" si="0"/>
        <v>3</v>
      </c>
    </row>
    <row r="55" spans="2:14" x14ac:dyDescent="0.35">
      <c r="B55" s="2">
        <v>11</v>
      </c>
      <c r="C55" s="10">
        <v>0</v>
      </c>
      <c r="D55" s="10">
        <v>0</v>
      </c>
      <c r="G55" s="2">
        <v>11</v>
      </c>
      <c r="H55" s="10">
        <v>28</v>
      </c>
      <c r="I55" s="10">
        <v>8</v>
      </c>
      <c r="J55" s="10">
        <v>4</v>
      </c>
      <c r="K55" s="10">
        <v>1</v>
      </c>
      <c r="L55" s="10">
        <v>0</v>
      </c>
      <c r="M55" s="10">
        <v>0</v>
      </c>
      <c r="N55" s="2">
        <f t="shared" si="0"/>
        <v>41</v>
      </c>
    </row>
    <row r="56" spans="2:14" x14ac:dyDescent="0.35">
      <c r="B56" s="2">
        <v>12</v>
      </c>
      <c r="C56" s="10">
        <v>64</v>
      </c>
      <c r="D56" s="10">
        <v>5246</v>
      </c>
      <c r="G56" s="2">
        <v>12</v>
      </c>
      <c r="H56" s="10">
        <v>56</v>
      </c>
      <c r="I56" s="10">
        <v>44</v>
      </c>
      <c r="J56" s="10">
        <v>25</v>
      </c>
      <c r="K56" s="10">
        <v>14</v>
      </c>
      <c r="L56" s="10">
        <v>7</v>
      </c>
      <c r="M56" s="10">
        <v>4</v>
      </c>
      <c r="N56" s="2">
        <f t="shared" si="0"/>
        <v>150</v>
      </c>
    </row>
    <row r="57" spans="2:14" x14ac:dyDescent="0.35">
      <c r="B57" s="2">
        <v>13</v>
      </c>
      <c r="C57" s="10">
        <v>11</v>
      </c>
      <c r="D57" s="10">
        <v>1003</v>
      </c>
      <c r="G57" s="2">
        <v>13</v>
      </c>
      <c r="H57" s="10">
        <v>15</v>
      </c>
      <c r="I57" s="10">
        <v>2</v>
      </c>
      <c r="J57" s="10">
        <v>4</v>
      </c>
      <c r="K57" s="10">
        <v>12</v>
      </c>
      <c r="L57" s="10">
        <v>4</v>
      </c>
      <c r="M57" s="10">
        <v>8</v>
      </c>
      <c r="N57" s="2">
        <f t="shared" si="0"/>
        <v>45</v>
      </c>
    </row>
    <row r="58" spans="2:14" x14ac:dyDescent="0.35">
      <c r="B58" s="2">
        <v>14</v>
      </c>
      <c r="C58" s="10">
        <v>18</v>
      </c>
      <c r="D58" s="10">
        <v>1809</v>
      </c>
      <c r="G58" s="2">
        <v>14</v>
      </c>
      <c r="H58" s="10">
        <v>35</v>
      </c>
      <c r="I58" s="10">
        <v>17</v>
      </c>
      <c r="J58" s="10">
        <v>20</v>
      </c>
      <c r="K58" s="10">
        <v>16</v>
      </c>
      <c r="L58" s="10">
        <v>4</v>
      </c>
      <c r="M58" s="10">
        <v>6</v>
      </c>
      <c r="N58" s="2">
        <f t="shared" si="0"/>
        <v>98</v>
      </c>
    </row>
    <row r="59" spans="2:14" x14ac:dyDescent="0.35">
      <c r="B59" s="2">
        <v>15</v>
      </c>
      <c r="C59" s="10">
        <v>22</v>
      </c>
      <c r="D59" s="10">
        <v>2305</v>
      </c>
      <c r="G59" s="2">
        <v>15</v>
      </c>
      <c r="H59" s="10">
        <v>38</v>
      </c>
      <c r="I59" s="10">
        <v>11</v>
      </c>
      <c r="J59" s="10">
        <v>16</v>
      </c>
      <c r="K59" s="10">
        <v>16</v>
      </c>
      <c r="L59" s="10">
        <v>3</v>
      </c>
      <c r="M59" s="10">
        <v>6</v>
      </c>
      <c r="N59" s="2">
        <f t="shared" si="0"/>
        <v>90</v>
      </c>
    </row>
    <row r="60" spans="2:14" x14ac:dyDescent="0.35">
      <c r="B60" s="2">
        <v>16</v>
      </c>
      <c r="C60" s="10">
        <v>59</v>
      </c>
      <c r="D60" s="10">
        <v>11249</v>
      </c>
      <c r="G60" s="2">
        <v>16</v>
      </c>
      <c r="H60" s="10">
        <v>78</v>
      </c>
      <c r="I60" s="10">
        <v>27</v>
      </c>
      <c r="J60" s="10">
        <v>34</v>
      </c>
      <c r="K60" s="10">
        <v>35</v>
      </c>
      <c r="L60" s="10">
        <v>24</v>
      </c>
      <c r="M60" s="10">
        <v>19</v>
      </c>
      <c r="N60" s="2">
        <f t="shared" si="0"/>
        <v>217</v>
      </c>
    </row>
    <row r="61" spans="2:14" x14ac:dyDescent="0.35">
      <c r="B61" s="2">
        <v>61</v>
      </c>
      <c r="C61" s="10">
        <v>3</v>
      </c>
      <c r="D61" s="10">
        <v>607</v>
      </c>
      <c r="G61" s="2">
        <v>61</v>
      </c>
      <c r="H61" s="10">
        <v>23</v>
      </c>
      <c r="I61" s="10">
        <v>2</v>
      </c>
      <c r="J61" s="10">
        <v>9</v>
      </c>
      <c r="K61" s="10">
        <v>15</v>
      </c>
      <c r="L61" s="10">
        <v>4</v>
      </c>
      <c r="M61" s="10">
        <v>3</v>
      </c>
      <c r="N61" s="2">
        <f t="shared" si="0"/>
        <v>56</v>
      </c>
    </row>
    <row r="62" spans="2:14" x14ac:dyDescent="0.35">
      <c r="B62" s="2">
        <v>62</v>
      </c>
      <c r="C62" s="10">
        <v>7</v>
      </c>
      <c r="D62" s="10">
        <v>1102</v>
      </c>
      <c r="G62" s="2">
        <v>62</v>
      </c>
      <c r="H62" s="10">
        <v>8</v>
      </c>
      <c r="I62" s="10">
        <v>2</v>
      </c>
      <c r="J62" s="10">
        <v>5</v>
      </c>
      <c r="K62" s="10">
        <v>8</v>
      </c>
      <c r="L62" s="10">
        <v>2</v>
      </c>
      <c r="M62" s="10">
        <v>1</v>
      </c>
      <c r="N62" s="2">
        <f t="shared" si="0"/>
        <v>26</v>
      </c>
    </row>
    <row r="63" spans="2:14" x14ac:dyDescent="0.35">
      <c r="B63" s="2">
        <v>63</v>
      </c>
      <c r="C63" s="10">
        <v>6</v>
      </c>
      <c r="D63" s="10">
        <v>544</v>
      </c>
      <c r="G63" s="2">
        <v>63</v>
      </c>
      <c r="H63" s="10">
        <v>4</v>
      </c>
      <c r="I63" s="10">
        <v>1</v>
      </c>
      <c r="J63" s="10">
        <v>5</v>
      </c>
      <c r="K63" s="10">
        <v>5</v>
      </c>
      <c r="L63" s="10">
        <v>1</v>
      </c>
      <c r="M63" s="10">
        <v>2</v>
      </c>
      <c r="N63" s="2">
        <f t="shared" ref="N63:N65" si="1">SUM(H63:M63)</f>
        <v>18</v>
      </c>
    </row>
    <row r="64" spans="2:14" x14ac:dyDescent="0.35">
      <c r="B64" s="2">
        <v>64</v>
      </c>
      <c r="C64" s="10">
        <v>13</v>
      </c>
      <c r="D64" s="10">
        <v>2342</v>
      </c>
      <c r="G64" s="2">
        <v>64</v>
      </c>
      <c r="H64" s="10">
        <v>4</v>
      </c>
      <c r="I64" s="10">
        <v>6</v>
      </c>
      <c r="J64" s="10">
        <v>6</v>
      </c>
      <c r="K64" s="10">
        <v>12</v>
      </c>
      <c r="L64" s="10">
        <v>8</v>
      </c>
      <c r="M64" s="10">
        <v>7</v>
      </c>
      <c r="N64" s="2">
        <f t="shared" si="1"/>
        <v>43</v>
      </c>
    </row>
    <row r="65" spans="2:14" x14ac:dyDescent="0.35">
      <c r="B65" s="2">
        <v>65</v>
      </c>
      <c r="C65" s="10">
        <v>3</v>
      </c>
      <c r="D65" s="10">
        <v>170</v>
      </c>
      <c r="G65" s="2">
        <v>65</v>
      </c>
      <c r="H65" s="10">
        <v>7</v>
      </c>
      <c r="I65" s="10">
        <v>3</v>
      </c>
      <c r="J65" s="10">
        <v>8</v>
      </c>
      <c r="K65" s="10">
        <v>12</v>
      </c>
      <c r="L65" s="10">
        <v>3</v>
      </c>
      <c r="M65" s="10">
        <v>12</v>
      </c>
      <c r="N65" s="2">
        <f t="shared" si="1"/>
        <v>45</v>
      </c>
    </row>
    <row r="66" spans="2:14" x14ac:dyDescent="0.35">
      <c r="B66" s="11" t="s">
        <v>47</v>
      </c>
      <c r="C66" s="12">
        <v>434</v>
      </c>
      <c r="D66" s="12">
        <v>54666</v>
      </c>
      <c r="G66" s="17" t="s">
        <v>21</v>
      </c>
      <c r="H66" s="17">
        <f t="shared" ref="H66:M66" si="2">SUM(H46:H65)</f>
        <v>568</v>
      </c>
      <c r="I66" s="17">
        <f t="shared" si="2"/>
        <v>251</v>
      </c>
      <c r="J66" s="17">
        <f t="shared" si="2"/>
        <v>258</v>
      </c>
      <c r="K66" s="17">
        <f t="shared" si="2"/>
        <v>241</v>
      </c>
      <c r="L66" s="17">
        <f t="shared" si="2"/>
        <v>106</v>
      </c>
      <c r="M66" s="17">
        <f t="shared" si="2"/>
        <v>102</v>
      </c>
      <c r="N66" s="17">
        <f>SUM(H66:M66)</f>
        <v>1526</v>
      </c>
    </row>
    <row r="68" spans="2:14" x14ac:dyDescent="0.35">
      <c r="B68" s="20" t="s">
        <v>36</v>
      </c>
      <c r="C68" s="14"/>
      <c r="D68" s="14"/>
      <c r="G68" s="20" t="s">
        <v>38</v>
      </c>
    </row>
    <row r="69" spans="2:14" x14ac:dyDescent="0.35">
      <c r="B69" s="18" t="s">
        <v>13</v>
      </c>
      <c r="C69" s="18" t="s">
        <v>14</v>
      </c>
      <c r="D69" s="18" t="s">
        <v>15</v>
      </c>
      <c r="E69" s="1"/>
      <c r="F69" s="1"/>
      <c r="G69" s="18" t="s">
        <v>13</v>
      </c>
      <c r="H69" s="18" t="s">
        <v>16</v>
      </c>
      <c r="I69" s="19" t="s">
        <v>17</v>
      </c>
      <c r="J69" s="19" t="s">
        <v>18</v>
      </c>
      <c r="K69" s="19" t="s">
        <v>19</v>
      </c>
      <c r="L69" s="19" t="s">
        <v>20</v>
      </c>
      <c r="M69" s="19" t="s">
        <v>22</v>
      </c>
      <c r="N69" s="19" t="s">
        <v>21</v>
      </c>
    </row>
    <row r="70" spans="2:14" x14ac:dyDescent="0.35">
      <c r="B70" s="2">
        <v>1</v>
      </c>
      <c r="C70" s="10">
        <v>109</v>
      </c>
      <c r="D70" s="10">
        <v>4919</v>
      </c>
      <c r="E70" s="1"/>
      <c r="F70" s="1"/>
      <c r="G70" s="2">
        <v>1</v>
      </c>
      <c r="H70" s="10">
        <v>59</v>
      </c>
      <c r="I70" s="10">
        <v>26</v>
      </c>
      <c r="J70" s="10">
        <v>11</v>
      </c>
      <c r="K70" s="10">
        <v>10</v>
      </c>
      <c r="L70" s="10">
        <v>1</v>
      </c>
      <c r="M70" s="10">
        <v>2</v>
      </c>
      <c r="N70" s="2">
        <f t="shared" ref="N70:N86" si="3">SUM(H70:M70)</f>
        <v>109</v>
      </c>
    </row>
    <row r="71" spans="2:14" x14ac:dyDescent="0.35">
      <c r="B71" s="2">
        <v>2</v>
      </c>
      <c r="C71" s="10">
        <v>79</v>
      </c>
      <c r="D71" s="10">
        <v>4988</v>
      </c>
      <c r="E71" s="1"/>
      <c r="F71" s="1"/>
      <c r="G71" s="2">
        <v>2</v>
      </c>
      <c r="H71" s="10">
        <v>26</v>
      </c>
      <c r="I71" s="10">
        <v>26</v>
      </c>
      <c r="J71" s="10">
        <v>10</v>
      </c>
      <c r="K71" s="10">
        <v>12</v>
      </c>
      <c r="L71" s="10">
        <v>4</v>
      </c>
      <c r="M71" s="10">
        <v>1</v>
      </c>
      <c r="N71" s="2">
        <f t="shared" si="3"/>
        <v>79</v>
      </c>
    </row>
    <row r="72" spans="2:14" x14ac:dyDescent="0.35">
      <c r="B72" s="2">
        <v>3</v>
      </c>
      <c r="C72" s="10">
        <v>129</v>
      </c>
      <c r="D72" s="10">
        <v>15946</v>
      </c>
      <c r="E72" s="1"/>
      <c r="F72" s="1"/>
      <c r="G72" s="2">
        <v>3</v>
      </c>
      <c r="H72" s="10">
        <v>29</v>
      </c>
      <c r="I72" s="10">
        <v>23</v>
      </c>
      <c r="J72" s="10">
        <v>25</v>
      </c>
      <c r="K72" s="10">
        <v>24</v>
      </c>
      <c r="L72" s="10">
        <v>11</v>
      </c>
      <c r="M72" s="10">
        <v>17</v>
      </c>
      <c r="N72" s="2">
        <f t="shared" si="3"/>
        <v>129</v>
      </c>
    </row>
    <row r="73" spans="2:14" x14ac:dyDescent="0.35">
      <c r="B73" s="2">
        <v>4</v>
      </c>
      <c r="C73" s="10">
        <v>144</v>
      </c>
      <c r="D73" s="10">
        <v>11584</v>
      </c>
      <c r="E73" s="1"/>
      <c r="F73" s="1"/>
      <c r="G73" s="2">
        <v>4</v>
      </c>
      <c r="H73" s="10">
        <v>55</v>
      </c>
      <c r="I73" s="10">
        <v>21</v>
      </c>
      <c r="J73" s="10">
        <v>30</v>
      </c>
      <c r="K73" s="10">
        <v>19</v>
      </c>
      <c r="L73" s="10">
        <v>13</v>
      </c>
      <c r="M73" s="10">
        <v>6</v>
      </c>
      <c r="N73" s="2">
        <f t="shared" si="3"/>
        <v>144</v>
      </c>
    </row>
    <row r="74" spans="2:14" x14ac:dyDescent="0.35">
      <c r="B74" s="2">
        <v>5</v>
      </c>
      <c r="C74" s="10">
        <v>89</v>
      </c>
      <c r="D74" s="10">
        <v>8802</v>
      </c>
      <c r="E74" s="1"/>
      <c r="F74" s="1"/>
      <c r="G74" s="2">
        <v>5</v>
      </c>
      <c r="H74" s="10">
        <v>18</v>
      </c>
      <c r="I74" s="10">
        <v>17</v>
      </c>
      <c r="J74" s="10">
        <v>26</v>
      </c>
      <c r="K74" s="10">
        <v>15</v>
      </c>
      <c r="L74" s="10">
        <v>8</v>
      </c>
      <c r="M74" s="10">
        <v>5</v>
      </c>
      <c r="N74" s="2">
        <f t="shared" si="3"/>
        <v>89</v>
      </c>
    </row>
    <row r="75" spans="2:14" x14ac:dyDescent="0.35">
      <c r="B75" s="2">
        <v>7</v>
      </c>
      <c r="C75" s="10">
        <v>57</v>
      </c>
      <c r="D75" s="10">
        <v>4629</v>
      </c>
      <c r="E75" s="1"/>
      <c r="F75" s="1"/>
      <c r="G75" s="2">
        <v>7</v>
      </c>
      <c r="H75" s="10">
        <v>34</v>
      </c>
      <c r="I75" s="10">
        <v>3</v>
      </c>
      <c r="J75" s="10">
        <v>5</v>
      </c>
      <c r="K75" s="10">
        <v>5</v>
      </c>
      <c r="L75" s="10">
        <v>6</v>
      </c>
      <c r="M75" s="10">
        <v>4</v>
      </c>
      <c r="N75" s="2">
        <f t="shared" si="3"/>
        <v>57</v>
      </c>
    </row>
    <row r="76" spans="2:14" x14ac:dyDescent="0.35">
      <c r="B76" s="2">
        <v>8</v>
      </c>
      <c r="C76" s="10">
        <v>33</v>
      </c>
      <c r="D76" s="10">
        <v>1970</v>
      </c>
      <c r="E76" s="1"/>
      <c r="F76" s="1"/>
      <c r="G76" s="2">
        <v>8</v>
      </c>
      <c r="H76" s="10">
        <v>20</v>
      </c>
      <c r="I76" s="10">
        <v>3</v>
      </c>
      <c r="J76" s="10">
        <v>2</v>
      </c>
      <c r="K76" s="10">
        <v>6</v>
      </c>
      <c r="L76" s="10">
        <v>2</v>
      </c>
      <c r="M76" s="10">
        <v>0</v>
      </c>
      <c r="N76" s="2">
        <f t="shared" si="3"/>
        <v>33</v>
      </c>
    </row>
    <row r="77" spans="2:14" x14ac:dyDescent="0.35">
      <c r="B77" s="2">
        <v>9</v>
      </c>
      <c r="C77" s="10">
        <v>4</v>
      </c>
      <c r="D77" s="10">
        <v>617</v>
      </c>
      <c r="E77" s="1"/>
      <c r="F77" s="1"/>
      <c r="G77" s="2">
        <v>9</v>
      </c>
      <c r="H77" s="10">
        <v>0</v>
      </c>
      <c r="I77" s="10">
        <v>0</v>
      </c>
      <c r="J77" s="10">
        <v>2</v>
      </c>
      <c r="K77" s="10">
        <v>1</v>
      </c>
      <c r="L77" s="10">
        <v>0</v>
      </c>
      <c r="M77" s="10">
        <v>1</v>
      </c>
      <c r="N77" s="2">
        <f t="shared" si="3"/>
        <v>4</v>
      </c>
    </row>
    <row r="78" spans="2:14" x14ac:dyDescent="0.35">
      <c r="B78" s="2">
        <v>10</v>
      </c>
      <c r="C78" s="10">
        <v>3</v>
      </c>
      <c r="D78" s="10">
        <v>72</v>
      </c>
      <c r="E78" s="1"/>
      <c r="F78" s="1"/>
      <c r="G78" s="2">
        <v>10</v>
      </c>
      <c r="H78" s="10">
        <v>2</v>
      </c>
      <c r="I78" s="10">
        <v>1</v>
      </c>
      <c r="J78" s="10">
        <v>0</v>
      </c>
      <c r="K78" s="10">
        <v>0</v>
      </c>
      <c r="L78" s="10">
        <v>0</v>
      </c>
      <c r="M78" s="10">
        <v>0</v>
      </c>
      <c r="N78" s="2">
        <f t="shared" si="3"/>
        <v>3</v>
      </c>
    </row>
    <row r="79" spans="2:14" x14ac:dyDescent="0.35">
      <c r="B79" s="2">
        <v>11</v>
      </c>
      <c r="C79" s="10">
        <v>39</v>
      </c>
      <c r="D79" s="10">
        <v>1074</v>
      </c>
      <c r="E79" s="1"/>
      <c r="F79" s="1"/>
      <c r="G79" s="2">
        <v>11</v>
      </c>
      <c r="H79" s="10">
        <v>25</v>
      </c>
      <c r="I79" s="10">
        <v>9</v>
      </c>
      <c r="J79" s="10">
        <v>4</v>
      </c>
      <c r="K79" s="10">
        <v>1</v>
      </c>
      <c r="L79" s="10">
        <v>0</v>
      </c>
      <c r="M79" s="10">
        <v>0</v>
      </c>
      <c r="N79" s="2">
        <f t="shared" si="3"/>
        <v>39</v>
      </c>
    </row>
    <row r="80" spans="2:14" x14ac:dyDescent="0.35">
      <c r="B80" s="2">
        <v>12</v>
      </c>
      <c r="C80" s="10">
        <v>146</v>
      </c>
      <c r="D80" s="10">
        <v>9178</v>
      </c>
      <c r="E80" s="1"/>
      <c r="F80" s="1"/>
      <c r="G80" s="2">
        <v>12</v>
      </c>
      <c r="H80" s="10">
        <v>54</v>
      </c>
      <c r="I80" s="10">
        <v>41</v>
      </c>
      <c r="J80" s="10">
        <v>26</v>
      </c>
      <c r="K80" s="10">
        <v>14</v>
      </c>
      <c r="L80" s="10">
        <v>7</v>
      </c>
      <c r="M80" s="10">
        <v>4</v>
      </c>
      <c r="N80" s="2">
        <f t="shared" si="3"/>
        <v>146</v>
      </c>
    </row>
    <row r="81" spans="2:14" x14ac:dyDescent="0.35">
      <c r="B81" s="2">
        <v>13</v>
      </c>
      <c r="C81" s="10">
        <v>43</v>
      </c>
      <c r="D81" s="10">
        <v>8286</v>
      </c>
      <c r="E81" s="1"/>
      <c r="F81" s="1"/>
      <c r="G81" s="2">
        <v>13</v>
      </c>
      <c r="H81" s="10">
        <v>12</v>
      </c>
      <c r="I81" s="10">
        <v>3</v>
      </c>
      <c r="J81" s="10">
        <v>4</v>
      </c>
      <c r="K81" s="10">
        <v>12</v>
      </c>
      <c r="L81" s="10">
        <v>4</v>
      </c>
      <c r="M81" s="10">
        <v>8</v>
      </c>
      <c r="N81" s="2">
        <f t="shared" si="3"/>
        <v>43</v>
      </c>
    </row>
    <row r="82" spans="2:14" x14ac:dyDescent="0.35">
      <c r="B82" s="2">
        <v>14</v>
      </c>
      <c r="C82" s="10">
        <v>95</v>
      </c>
      <c r="D82" s="10">
        <v>8247</v>
      </c>
      <c r="E82" s="1"/>
      <c r="F82" s="1"/>
      <c r="G82" s="2">
        <v>14</v>
      </c>
      <c r="H82" s="10">
        <v>30</v>
      </c>
      <c r="I82" s="10">
        <v>17</v>
      </c>
      <c r="J82" s="10">
        <v>22</v>
      </c>
      <c r="K82" s="10">
        <v>15</v>
      </c>
      <c r="L82" s="10">
        <v>4</v>
      </c>
      <c r="M82" s="10">
        <v>7</v>
      </c>
      <c r="N82" s="2">
        <f t="shared" si="3"/>
        <v>95</v>
      </c>
    </row>
    <row r="83" spans="2:14" x14ac:dyDescent="0.35">
      <c r="B83" s="2">
        <v>15</v>
      </c>
      <c r="C83" s="10">
        <v>89</v>
      </c>
      <c r="D83" s="10">
        <v>7431</v>
      </c>
      <c r="E83" s="1"/>
      <c r="F83" s="1"/>
      <c r="G83" s="2">
        <v>15</v>
      </c>
      <c r="H83" s="10">
        <v>35</v>
      </c>
      <c r="I83" s="10">
        <v>12</v>
      </c>
      <c r="J83" s="10">
        <v>16</v>
      </c>
      <c r="K83" s="10">
        <v>17</v>
      </c>
      <c r="L83" s="10">
        <v>5</v>
      </c>
      <c r="M83" s="10">
        <v>4</v>
      </c>
      <c r="N83" s="2">
        <f t="shared" si="3"/>
        <v>89</v>
      </c>
    </row>
    <row r="84" spans="2:14" x14ac:dyDescent="0.35">
      <c r="B84" s="2">
        <v>16</v>
      </c>
      <c r="C84" s="10">
        <v>206</v>
      </c>
      <c r="D84" s="10">
        <v>22555</v>
      </c>
      <c r="E84" s="1"/>
      <c r="F84" s="1"/>
      <c r="G84" s="2">
        <v>16</v>
      </c>
      <c r="H84" s="10">
        <v>68</v>
      </c>
      <c r="I84" s="10">
        <v>27</v>
      </c>
      <c r="J84" s="10">
        <v>34</v>
      </c>
      <c r="K84" s="10">
        <v>35</v>
      </c>
      <c r="L84" s="10">
        <v>24</v>
      </c>
      <c r="M84" s="10">
        <v>18</v>
      </c>
      <c r="N84" s="2">
        <f t="shared" si="3"/>
        <v>206</v>
      </c>
    </row>
    <row r="85" spans="2:14" x14ac:dyDescent="0.35">
      <c r="B85" s="2">
        <v>61</v>
      </c>
      <c r="C85" s="10">
        <v>55</v>
      </c>
      <c r="D85" s="10">
        <v>5520</v>
      </c>
      <c r="E85" s="1"/>
      <c r="F85" s="1"/>
      <c r="G85" s="2">
        <v>61</v>
      </c>
      <c r="H85" s="10">
        <v>22</v>
      </c>
      <c r="I85" s="10">
        <v>2</v>
      </c>
      <c r="J85" s="10">
        <v>9</v>
      </c>
      <c r="K85" s="10">
        <v>14</v>
      </c>
      <c r="L85" s="10">
        <v>5</v>
      </c>
      <c r="M85" s="10">
        <v>3</v>
      </c>
      <c r="N85" s="2">
        <f t="shared" si="3"/>
        <v>55</v>
      </c>
    </row>
    <row r="86" spans="2:14" x14ac:dyDescent="0.35">
      <c r="B86" s="2">
        <v>62</v>
      </c>
      <c r="C86" s="10">
        <v>28</v>
      </c>
      <c r="D86" s="10">
        <v>2867</v>
      </c>
      <c r="E86" s="1"/>
      <c r="F86" s="1"/>
      <c r="G86" s="2">
        <v>62</v>
      </c>
      <c r="H86" s="10">
        <v>9</v>
      </c>
      <c r="I86" s="10">
        <v>2</v>
      </c>
      <c r="J86" s="10">
        <v>5</v>
      </c>
      <c r="K86" s="10">
        <v>9</v>
      </c>
      <c r="L86" s="10">
        <v>2</v>
      </c>
      <c r="M86" s="10">
        <v>1</v>
      </c>
      <c r="N86" s="2">
        <f t="shared" si="3"/>
        <v>28</v>
      </c>
    </row>
    <row r="87" spans="2:14" x14ac:dyDescent="0.35">
      <c r="B87" s="2">
        <v>63</v>
      </c>
      <c r="C87" s="10">
        <v>17</v>
      </c>
      <c r="D87" s="10">
        <v>2187</v>
      </c>
      <c r="E87" s="1"/>
      <c r="F87" s="1"/>
      <c r="G87" s="2">
        <v>63</v>
      </c>
      <c r="H87" s="10">
        <v>3</v>
      </c>
      <c r="I87" s="10">
        <v>1</v>
      </c>
      <c r="J87" s="10">
        <v>5</v>
      </c>
      <c r="K87" s="10">
        <v>5</v>
      </c>
      <c r="L87" s="10">
        <v>1</v>
      </c>
      <c r="M87" s="10">
        <v>2</v>
      </c>
      <c r="N87" s="2">
        <f t="shared" ref="N87:N89" si="4">SUM(H87:M87)</f>
        <v>17</v>
      </c>
    </row>
    <row r="88" spans="2:14" x14ac:dyDescent="0.35">
      <c r="B88" s="2">
        <v>64</v>
      </c>
      <c r="C88" s="10">
        <v>43</v>
      </c>
      <c r="D88" s="10">
        <v>6910</v>
      </c>
      <c r="E88" s="1"/>
      <c r="F88" s="1"/>
      <c r="G88" s="2">
        <v>64</v>
      </c>
      <c r="H88" s="10">
        <v>4</v>
      </c>
      <c r="I88" s="10">
        <v>5</v>
      </c>
      <c r="J88" s="10">
        <v>7</v>
      </c>
      <c r="K88" s="10">
        <v>12</v>
      </c>
      <c r="L88" s="10">
        <v>8</v>
      </c>
      <c r="M88" s="10">
        <v>7</v>
      </c>
      <c r="N88" s="2">
        <f t="shared" si="4"/>
        <v>43</v>
      </c>
    </row>
    <row r="89" spans="2:14" x14ac:dyDescent="0.35">
      <c r="B89" s="2">
        <v>65</v>
      </c>
      <c r="C89" s="10">
        <v>43</v>
      </c>
      <c r="D89" s="10">
        <v>9022</v>
      </c>
      <c r="E89" s="1"/>
      <c r="F89" s="1"/>
      <c r="G89" s="2">
        <v>65</v>
      </c>
      <c r="H89" s="10">
        <v>7</v>
      </c>
      <c r="I89" s="10">
        <v>2</v>
      </c>
      <c r="J89" s="10">
        <v>8</v>
      </c>
      <c r="K89" s="10">
        <v>11</v>
      </c>
      <c r="L89" s="10">
        <v>3</v>
      </c>
      <c r="M89" s="10">
        <v>12</v>
      </c>
      <c r="N89" s="2">
        <f t="shared" si="4"/>
        <v>43</v>
      </c>
    </row>
    <row r="90" spans="2:14" x14ac:dyDescent="0.35">
      <c r="B90" s="11" t="s">
        <v>47</v>
      </c>
      <c r="C90" s="12">
        <v>1451</v>
      </c>
      <c r="D90" s="12">
        <v>136804</v>
      </c>
      <c r="E90" s="1"/>
      <c r="F90" s="1"/>
      <c r="G90" s="17" t="s">
        <v>21</v>
      </c>
      <c r="H90" s="17">
        <f t="shared" ref="H90:M90" si="5">SUM(H70:H89)</f>
        <v>512</v>
      </c>
      <c r="I90" s="17">
        <f t="shared" si="5"/>
        <v>241</v>
      </c>
      <c r="J90" s="17">
        <f t="shared" si="5"/>
        <v>251</v>
      </c>
      <c r="K90" s="17">
        <f t="shared" si="5"/>
        <v>237</v>
      </c>
      <c r="L90" s="17">
        <f t="shared" si="5"/>
        <v>108</v>
      </c>
      <c r="M90" s="17">
        <f t="shared" si="5"/>
        <v>102</v>
      </c>
      <c r="N90" s="17">
        <f>SUM(H90:M90)</f>
        <v>1451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9FD447-118D-4CFC-9BBC-59DC858EE284}">
  <dimension ref="B2:D42"/>
  <sheetViews>
    <sheetView tabSelected="1" topLeftCell="A25" workbookViewId="0">
      <selection activeCell="E10" sqref="E10"/>
    </sheetView>
  </sheetViews>
  <sheetFormatPr baseColWidth="10" defaultRowHeight="14.5" x14ac:dyDescent="0.35"/>
  <cols>
    <col min="2" max="2" width="34.54296875" customWidth="1"/>
    <col min="3" max="3" width="19.453125" customWidth="1"/>
    <col min="4" max="4" width="20.08984375" customWidth="1"/>
  </cols>
  <sheetData>
    <row r="2" spans="2:4" x14ac:dyDescent="0.35">
      <c r="B2" s="23" t="s">
        <v>54</v>
      </c>
    </row>
    <row r="3" spans="2:4" x14ac:dyDescent="0.35">
      <c r="B3" s="24" t="s">
        <v>53</v>
      </c>
    </row>
    <row r="5" spans="2:4" x14ac:dyDescent="0.35">
      <c r="B5" s="7" t="s">
        <v>48</v>
      </c>
      <c r="C5" s="8">
        <v>44805</v>
      </c>
      <c r="D5" s="8">
        <v>45170</v>
      </c>
    </row>
    <row r="6" spans="2:4" x14ac:dyDescent="0.35">
      <c r="B6" s="2" t="s">
        <v>12</v>
      </c>
      <c r="C6" s="2">
        <v>1526</v>
      </c>
      <c r="D6" s="2">
        <v>1451</v>
      </c>
    </row>
    <row r="7" spans="2:4" x14ac:dyDescent="0.35">
      <c r="B7" s="3" t="s">
        <v>24</v>
      </c>
      <c r="C7" s="3">
        <v>1090</v>
      </c>
      <c r="D7" s="3">
        <v>1028</v>
      </c>
    </row>
    <row r="8" spans="2:4" x14ac:dyDescent="0.35">
      <c r="B8" s="3" t="s">
        <v>25</v>
      </c>
      <c r="C8" s="21">
        <v>137799</v>
      </c>
      <c r="D8" s="21">
        <v>136804</v>
      </c>
    </row>
    <row r="9" spans="2:4" ht="39.5" x14ac:dyDescent="0.35">
      <c r="B9" s="3" t="s">
        <v>26</v>
      </c>
      <c r="C9" s="21">
        <v>188633</v>
      </c>
      <c r="D9" s="21">
        <v>187081</v>
      </c>
    </row>
    <row r="10" spans="2:4" ht="52.5" x14ac:dyDescent="0.35">
      <c r="B10" s="3" t="s">
        <v>27</v>
      </c>
      <c r="C10" s="4" t="s">
        <v>55</v>
      </c>
      <c r="D10" s="4" t="s">
        <v>58</v>
      </c>
    </row>
    <row r="11" spans="2:4" x14ac:dyDescent="0.35">
      <c r="B11" s="3" t="s">
        <v>0</v>
      </c>
      <c r="C11" s="5"/>
      <c r="D11" s="5"/>
    </row>
    <row r="12" spans="2:4" x14ac:dyDescent="0.35">
      <c r="B12" s="3" t="s">
        <v>1</v>
      </c>
      <c r="C12" s="5"/>
      <c r="D12" s="5"/>
    </row>
    <row r="13" spans="2:4" x14ac:dyDescent="0.35">
      <c r="B13" s="3" t="s">
        <v>2</v>
      </c>
      <c r="C13" s="5"/>
      <c r="D13" s="5"/>
    </row>
    <row r="14" spans="2:4" x14ac:dyDescent="0.35">
      <c r="B14" s="3" t="s">
        <v>3</v>
      </c>
      <c r="C14" s="5"/>
      <c r="D14" s="5"/>
    </row>
    <row r="15" spans="2:4" x14ac:dyDescent="0.35">
      <c r="B15" s="3" t="s">
        <v>4</v>
      </c>
      <c r="C15" s="5"/>
      <c r="D15" s="5"/>
    </row>
    <row r="16" spans="2:4" ht="52.5" x14ac:dyDescent="0.35">
      <c r="B16" s="3" t="s">
        <v>28</v>
      </c>
      <c r="C16" s="4" t="s">
        <v>55</v>
      </c>
      <c r="D16" s="4" t="s">
        <v>58</v>
      </c>
    </row>
    <row r="17" spans="2:4" x14ac:dyDescent="0.35">
      <c r="B17" s="3" t="s">
        <v>0</v>
      </c>
      <c r="C17" s="5"/>
      <c r="D17" s="5"/>
    </row>
    <row r="18" spans="2:4" x14ac:dyDescent="0.35">
      <c r="B18" s="3" t="s">
        <v>1</v>
      </c>
      <c r="C18" s="5"/>
      <c r="D18" s="5"/>
    </row>
    <row r="19" spans="2:4" x14ac:dyDescent="0.35">
      <c r="B19" s="3" t="s">
        <v>2</v>
      </c>
      <c r="C19" s="5"/>
      <c r="D19" s="5"/>
    </row>
    <row r="20" spans="2:4" x14ac:dyDescent="0.35">
      <c r="B20" s="3" t="s">
        <v>3</v>
      </c>
      <c r="C20" s="5"/>
      <c r="D20" s="5"/>
    </row>
    <row r="21" spans="2:4" ht="26.5" x14ac:dyDescent="0.35">
      <c r="B21" s="3" t="s">
        <v>29</v>
      </c>
      <c r="C21" s="4" t="s">
        <v>31</v>
      </c>
      <c r="D21" s="4" t="s">
        <v>32</v>
      </c>
    </row>
    <row r="22" spans="2:4" ht="26.5" x14ac:dyDescent="0.35">
      <c r="B22" s="3" t="s">
        <v>42</v>
      </c>
      <c r="C22" s="4" t="s">
        <v>31</v>
      </c>
      <c r="D22" s="4" t="s">
        <v>32</v>
      </c>
    </row>
    <row r="23" spans="2:4" ht="26.5" x14ac:dyDescent="0.35">
      <c r="B23" s="3" t="s">
        <v>41</v>
      </c>
      <c r="C23" s="3">
        <v>210</v>
      </c>
      <c r="D23" s="3">
        <v>209</v>
      </c>
    </row>
    <row r="24" spans="2:4" ht="39.5" x14ac:dyDescent="0.35">
      <c r="B24" s="3" t="s">
        <v>43</v>
      </c>
      <c r="C24" s="6" t="s">
        <v>56</v>
      </c>
      <c r="D24" s="6" t="s">
        <v>57</v>
      </c>
    </row>
    <row r="25" spans="2:4" ht="26.5" x14ac:dyDescent="0.35">
      <c r="B25" s="3" t="s">
        <v>44</v>
      </c>
      <c r="C25" s="3">
        <v>201</v>
      </c>
      <c r="D25" s="4" t="s">
        <v>59</v>
      </c>
    </row>
    <row r="26" spans="2:4" ht="39.5" x14ac:dyDescent="0.35">
      <c r="B26" s="3" t="s">
        <v>45</v>
      </c>
      <c r="C26" s="21">
        <v>36044</v>
      </c>
      <c r="D26" s="4" t="s">
        <v>59</v>
      </c>
    </row>
    <row r="27" spans="2:4" ht="65.5" x14ac:dyDescent="0.35">
      <c r="B27" s="3" t="s">
        <v>39</v>
      </c>
      <c r="C27" s="3">
        <v>394</v>
      </c>
      <c r="D27" s="3">
        <v>376</v>
      </c>
    </row>
    <row r="28" spans="2:4" ht="78.5" x14ac:dyDescent="0.35">
      <c r="B28" s="3" t="s">
        <v>40</v>
      </c>
      <c r="C28" s="4" t="s">
        <v>60</v>
      </c>
      <c r="D28" s="4" t="s">
        <v>60</v>
      </c>
    </row>
    <row r="29" spans="2:4" x14ac:dyDescent="0.35">
      <c r="B29" s="3" t="s">
        <v>27</v>
      </c>
      <c r="C29" s="4" t="s">
        <v>33</v>
      </c>
      <c r="D29" s="4" t="s">
        <v>34</v>
      </c>
    </row>
    <row r="30" spans="2:4" x14ac:dyDescent="0.35">
      <c r="B30" s="3" t="s">
        <v>5</v>
      </c>
      <c r="C30" s="4" t="s">
        <v>33</v>
      </c>
      <c r="D30" s="4" t="s">
        <v>34</v>
      </c>
    </row>
    <row r="31" spans="2:4" x14ac:dyDescent="0.35">
      <c r="B31" s="3" t="s">
        <v>6</v>
      </c>
      <c r="C31" s="4" t="s">
        <v>33</v>
      </c>
      <c r="D31" s="4" t="s">
        <v>34</v>
      </c>
    </row>
    <row r="32" spans="2:4" x14ac:dyDescent="0.35">
      <c r="B32" s="3" t="s">
        <v>7</v>
      </c>
      <c r="C32" s="4" t="s">
        <v>33</v>
      </c>
      <c r="D32" s="4" t="s">
        <v>34</v>
      </c>
    </row>
    <row r="33" spans="2:4" x14ac:dyDescent="0.35">
      <c r="B33" s="3" t="s">
        <v>8</v>
      </c>
      <c r="C33" s="4" t="s">
        <v>33</v>
      </c>
      <c r="D33" s="4" t="s">
        <v>34</v>
      </c>
    </row>
    <row r="34" spans="2:4" x14ac:dyDescent="0.35">
      <c r="B34" s="3" t="s">
        <v>9</v>
      </c>
      <c r="C34" s="4" t="s">
        <v>33</v>
      </c>
      <c r="D34" s="4" t="s">
        <v>34</v>
      </c>
    </row>
    <row r="35" spans="2:4" x14ac:dyDescent="0.35">
      <c r="B35" s="3" t="s">
        <v>10</v>
      </c>
      <c r="C35" s="4" t="s">
        <v>33</v>
      </c>
      <c r="D35" s="4" t="s">
        <v>34</v>
      </c>
    </row>
    <row r="36" spans="2:4" ht="26.5" x14ac:dyDescent="0.35">
      <c r="B36" s="3" t="s">
        <v>46</v>
      </c>
      <c r="C36" s="4" t="s">
        <v>33</v>
      </c>
      <c r="D36" s="4" t="s">
        <v>34</v>
      </c>
    </row>
    <row r="37" spans="2:4" x14ac:dyDescent="0.35">
      <c r="B37" s="3" t="s">
        <v>5</v>
      </c>
      <c r="C37" s="4" t="s">
        <v>33</v>
      </c>
      <c r="D37" s="4" t="s">
        <v>34</v>
      </c>
    </row>
    <row r="38" spans="2:4" x14ac:dyDescent="0.35">
      <c r="B38" s="3" t="s">
        <v>6</v>
      </c>
      <c r="C38" s="4" t="s">
        <v>33</v>
      </c>
      <c r="D38" s="4" t="s">
        <v>34</v>
      </c>
    </row>
    <row r="39" spans="2:4" x14ac:dyDescent="0.35">
      <c r="B39" s="3" t="s">
        <v>7</v>
      </c>
      <c r="C39" s="4" t="s">
        <v>33</v>
      </c>
      <c r="D39" s="4" t="s">
        <v>34</v>
      </c>
    </row>
    <row r="40" spans="2:4" x14ac:dyDescent="0.35">
      <c r="B40" s="3" t="s">
        <v>8</v>
      </c>
      <c r="C40" s="4" t="s">
        <v>33</v>
      </c>
      <c r="D40" s="4" t="s">
        <v>34</v>
      </c>
    </row>
    <row r="41" spans="2:4" x14ac:dyDescent="0.35">
      <c r="B41" s="3" t="s">
        <v>9</v>
      </c>
      <c r="C41" s="4" t="s">
        <v>33</v>
      </c>
      <c r="D41" s="4" t="s">
        <v>34</v>
      </c>
    </row>
    <row r="42" spans="2:4" x14ac:dyDescent="0.35">
      <c r="B42" s="3" t="s">
        <v>11</v>
      </c>
      <c r="C42" s="4" t="s">
        <v>33</v>
      </c>
      <c r="D42" s="4" t="s">
        <v>34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077F79-ECC3-4D6C-B042-7228B1A8EFDC}">
  <dimension ref="B2:N51"/>
  <sheetViews>
    <sheetView topLeftCell="A7" workbookViewId="0">
      <selection activeCell="C22" sqref="C22"/>
    </sheetView>
  </sheetViews>
  <sheetFormatPr baseColWidth="10" defaultRowHeight="14.5" x14ac:dyDescent="0.35"/>
  <cols>
    <col min="2" max="2" width="20.08984375" customWidth="1"/>
    <col min="3" max="3" width="19.453125" customWidth="1"/>
    <col min="4" max="4" width="20.08984375" customWidth="1"/>
    <col min="5" max="6" width="8.7265625"/>
    <col min="7" max="7" width="20.08984375" customWidth="1"/>
    <col min="8" max="8" width="14.453125" customWidth="1"/>
    <col min="9" max="9" width="15.81640625" customWidth="1"/>
    <col min="10" max="10" width="16.26953125" customWidth="1"/>
    <col min="11" max="11" width="18.453125" customWidth="1"/>
    <col min="12" max="12" width="16.54296875" customWidth="1"/>
    <col min="13" max="13" width="15.6328125" customWidth="1"/>
  </cols>
  <sheetData>
    <row r="2" spans="2:14" x14ac:dyDescent="0.35">
      <c r="B2" s="23" t="s">
        <v>54</v>
      </c>
    </row>
    <row r="3" spans="2:14" x14ac:dyDescent="0.35">
      <c r="B3" s="24" t="s">
        <v>53</v>
      </c>
    </row>
    <row r="5" spans="2:14" x14ac:dyDescent="0.35">
      <c r="B5" s="13" t="s">
        <v>35</v>
      </c>
      <c r="C5" s="14"/>
      <c r="D5" s="14"/>
      <c r="G5" s="15" t="s">
        <v>37</v>
      </c>
      <c r="H5" s="16"/>
      <c r="I5" s="16"/>
      <c r="J5" s="16"/>
      <c r="K5" s="16"/>
      <c r="L5" s="16"/>
      <c r="M5" s="16"/>
      <c r="N5" s="16"/>
    </row>
    <row r="6" spans="2:14" x14ac:dyDescent="0.35">
      <c r="B6" s="9" t="s">
        <v>13</v>
      </c>
      <c r="C6" s="9" t="s">
        <v>14</v>
      </c>
      <c r="D6" s="9" t="s">
        <v>15</v>
      </c>
      <c r="G6" s="18" t="s">
        <v>13</v>
      </c>
      <c r="H6" s="18" t="s">
        <v>16</v>
      </c>
      <c r="I6" s="19" t="s">
        <v>17</v>
      </c>
      <c r="J6" s="19" t="s">
        <v>18</v>
      </c>
      <c r="K6" s="19" t="s">
        <v>19</v>
      </c>
      <c r="L6" s="19" t="s">
        <v>20</v>
      </c>
      <c r="M6" s="19" t="s">
        <v>22</v>
      </c>
      <c r="N6" s="19" t="s">
        <v>21</v>
      </c>
    </row>
    <row r="7" spans="2:14" x14ac:dyDescent="0.35">
      <c r="B7" s="2">
        <v>1</v>
      </c>
      <c r="C7" s="10">
        <v>30</v>
      </c>
      <c r="D7" s="10">
        <v>2630</v>
      </c>
      <c r="G7" s="2">
        <v>1</v>
      </c>
      <c r="H7" s="10">
        <v>60</v>
      </c>
      <c r="I7" s="10">
        <v>27</v>
      </c>
      <c r="J7" s="10">
        <v>12</v>
      </c>
      <c r="K7" s="10">
        <v>8</v>
      </c>
      <c r="L7" s="10">
        <v>1</v>
      </c>
      <c r="M7" s="10">
        <v>2</v>
      </c>
      <c r="N7" s="2">
        <f t="shared" ref="N7:N26" si="0">SUM(H7:M7)</f>
        <v>110</v>
      </c>
    </row>
    <row r="8" spans="2:14" x14ac:dyDescent="0.35">
      <c r="B8" s="2">
        <v>2</v>
      </c>
      <c r="C8" s="10">
        <v>26</v>
      </c>
      <c r="D8" s="10">
        <v>3006</v>
      </c>
      <c r="G8" s="2">
        <v>2</v>
      </c>
      <c r="H8" s="10">
        <v>30</v>
      </c>
      <c r="I8" s="10">
        <v>27</v>
      </c>
      <c r="J8" s="10">
        <v>14</v>
      </c>
      <c r="K8" s="10">
        <v>10</v>
      </c>
      <c r="L8" s="10">
        <v>3</v>
      </c>
      <c r="M8" s="10">
        <v>1</v>
      </c>
      <c r="N8" s="2">
        <f t="shared" si="0"/>
        <v>85</v>
      </c>
    </row>
    <row r="9" spans="2:14" x14ac:dyDescent="0.35">
      <c r="B9" s="2">
        <v>3</v>
      </c>
      <c r="C9" s="10">
        <v>64</v>
      </c>
      <c r="D9" s="10">
        <v>9794</v>
      </c>
      <c r="G9" s="2">
        <v>3</v>
      </c>
      <c r="H9" s="10">
        <v>34</v>
      </c>
      <c r="I9" s="10">
        <v>24</v>
      </c>
      <c r="J9" s="10">
        <v>27</v>
      </c>
      <c r="K9" s="10">
        <v>28</v>
      </c>
      <c r="L9" s="10">
        <v>11</v>
      </c>
      <c r="M9" s="10">
        <v>16</v>
      </c>
      <c r="N9" s="2">
        <f t="shared" si="0"/>
        <v>140</v>
      </c>
    </row>
    <row r="10" spans="2:14" x14ac:dyDescent="0.35">
      <c r="B10" s="2">
        <v>4</v>
      </c>
      <c r="C10" s="10">
        <v>55</v>
      </c>
      <c r="D10" s="10">
        <v>5956</v>
      </c>
      <c r="G10" s="2">
        <v>4</v>
      </c>
      <c r="H10" s="10">
        <v>61</v>
      </c>
      <c r="I10" s="10">
        <v>24</v>
      </c>
      <c r="J10" s="10">
        <v>32</v>
      </c>
      <c r="K10" s="10">
        <v>19</v>
      </c>
      <c r="L10" s="10">
        <v>14</v>
      </c>
      <c r="M10" s="10">
        <v>5</v>
      </c>
      <c r="N10" s="2">
        <f t="shared" si="0"/>
        <v>155</v>
      </c>
    </row>
    <row r="11" spans="2:14" x14ac:dyDescent="0.35">
      <c r="B11" s="2">
        <v>5</v>
      </c>
      <c r="C11" s="10">
        <v>40</v>
      </c>
      <c r="D11" s="10">
        <v>5175</v>
      </c>
      <c r="G11" s="2">
        <v>5</v>
      </c>
      <c r="H11" s="10">
        <v>23</v>
      </c>
      <c r="I11" s="10">
        <v>19</v>
      </c>
      <c r="J11" s="10">
        <v>29</v>
      </c>
      <c r="K11" s="10">
        <v>16</v>
      </c>
      <c r="L11" s="10">
        <v>10</v>
      </c>
      <c r="M11" s="10">
        <v>5</v>
      </c>
      <c r="N11" s="2">
        <f t="shared" si="0"/>
        <v>102</v>
      </c>
    </row>
    <row r="12" spans="2:14" x14ac:dyDescent="0.35">
      <c r="B12" s="2">
        <v>7</v>
      </c>
      <c r="C12" s="10">
        <v>11</v>
      </c>
      <c r="D12" s="10">
        <v>1620</v>
      </c>
      <c r="G12" s="2">
        <v>7</v>
      </c>
      <c r="H12" s="10">
        <v>37</v>
      </c>
      <c r="I12" s="10">
        <v>4</v>
      </c>
      <c r="J12" s="10">
        <v>4</v>
      </c>
      <c r="K12" s="10">
        <v>6</v>
      </c>
      <c r="L12" s="10">
        <v>5</v>
      </c>
      <c r="M12" s="10">
        <v>4</v>
      </c>
      <c r="N12" s="2">
        <f t="shared" si="0"/>
        <v>60</v>
      </c>
    </row>
    <row r="13" spans="2:14" x14ac:dyDescent="0.35">
      <c r="B13" s="2">
        <v>8</v>
      </c>
      <c r="C13" s="10">
        <v>2</v>
      </c>
      <c r="D13" s="10">
        <v>108</v>
      </c>
      <c r="G13" s="2">
        <v>8</v>
      </c>
      <c r="H13" s="10">
        <v>22</v>
      </c>
      <c r="I13" s="10">
        <v>2</v>
      </c>
      <c r="J13" s="10">
        <v>2</v>
      </c>
      <c r="K13" s="10">
        <v>7</v>
      </c>
      <c r="L13" s="10">
        <v>2</v>
      </c>
      <c r="M13" s="10">
        <v>0</v>
      </c>
      <c r="N13" s="2">
        <f t="shared" si="0"/>
        <v>35</v>
      </c>
    </row>
    <row r="14" spans="2:14" x14ac:dyDescent="0.35">
      <c r="B14" s="2">
        <v>9</v>
      </c>
      <c r="C14" s="10">
        <v>0</v>
      </c>
      <c r="D14" s="10">
        <v>0</v>
      </c>
      <c r="G14" s="2">
        <v>9</v>
      </c>
      <c r="H14" s="10">
        <v>3</v>
      </c>
      <c r="I14" s="10">
        <v>0</v>
      </c>
      <c r="J14" s="10">
        <v>2</v>
      </c>
      <c r="K14" s="10">
        <v>1</v>
      </c>
      <c r="L14" s="10">
        <v>0</v>
      </c>
      <c r="M14" s="10">
        <v>1</v>
      </c>
      <c r="N14" s="2">
        <f t="shared" si="0"/>
        <v>7</v>
      </c>
    </row>
    <row r="15" spans="2:14" x14ac:dyDescent="0.35">
      <c r="B15" s="2">
        <v>10</v>
      </c>
      <c r="C15" s="10">
        <v>0</v>
      </c>
      <c r="D15" s="10">
        <v>0</v>
      </c>
      <c r="G15" s="2">
        <v>10</v>
      </c>
      <c r="H15" s="10">
        <v>2</v>
      </c>
      <c r="I15" s="10">
        <v>1</v>
      </c>
      <c r="J15" s="10">
        <v>0</v>
      </c>
      <c r="K15" s="10">
        <v>0</v>
      </c>
      <c r="L15" s="10">
        <v>0</v>
      </c>
      <c r="M15" s="10">
        <v>0</v>
      </c>
      <c r="N15" s="2">
        <f t="shared" si="0"/>
        <v>3</v>
      </c>
    </row>
    <row r="16" spans="2:14" x14ac:dyDescent="0.35">
      <c r="B16" s="2">
        <v>11</v>
      </c>
      <c r="C16" s="10">
        <v>0</v>
      </c>
      <c r="D16" s="10">
        <v>0</v>
      </c>
      <c r="G16" s="2">
        <v>11</v>
      </c>
      <c r="H16" s="10">
        <v>28</v>
      </c>
      <c r="I16" s="10">
        <v>8</v>
      </c>
      <c r="J16" s="10">
        <v>4</v>
      </c>
      <c r="K16" s="10">
        <v>1</v>
      </c>
      <c r="L16" s="10">
        <v>0</v>
      </c>
      <c r="M16" s="10">
        <v>0</v>
      </c>
      <c r="N16" s="2">
        <f t="shared" si="0"/>
        <v>41</v>
      </c>
    </row>
    <row r="17" spans="2:14" x14ac:dyDescent="0.35">
      <c r="B17" s="2">
        <v>12</v>
      </c>
      <c r="C17" s="10">
        <v>64</v>
      </c>
      <c r="D17" s="10">
        <v>5246</v>
      </c>
      <c r="G17" s="2">
        <v>12</v>
      </c>
      <c r="H17" s="10">
        <v>56</v>
      </c>
      <c r="I17" s="10">
        <v>44</v>
      </c>
      <c r="J17" s="10">
        <v>25</v>
      </c>
      <c r="K17" s="10">
        <v>14</v>
      </c>
      <c r="L17" s="10">
        <v>7</v>
      </c>
      <c r="M17" s="10">
        <v>4</v>
      </c>
      <c r="N17" s="2">
        <f t="shared" si="0"/>
        <v>150</v>
      </c>
    </row>
    <row r="18" spans="2:14" x14ac:dyDescent="0.35">
      <c r="B18" s="2">
        <v>13</v>
      </c>
      <c r="C18" s="10">
        <v>11</v>
      </c>
      <c r="D18" s="10">
        <v>1003</v>
      </c>
      <c r="G18" s="2">
        <v>13</v>
      </c>
      <c r="H18" s="10">
        <v>15</v>
      </c>
      <c r="I18" s="10">
        <v>2</v>
      </c>
      <c r="J18" s="10">
        <v>4</v>
      </c>
      <c r="K18" s="10">
        <v>12</v>
      </c>
      <c r="L18" s="10">
        <v>4</v>
      </c>
      <c r="M18" s="10">
        <v>8</v>
      </c>
      <c r="N18" s="2">
        <f t="shared" si="0"/>
        <v>45</v>
      </c>
    </row>
    <row r="19" spans="2:14" x14ac:dyDescent="0.35">
      <c r="B19" s="2">
        <v>14</v>
      </c>
      <c r="C19" s="10">
        <v>18</v>
      </c>
      <c r="D19" s="10">
        <v>1809</v>
      </c>
      <c r="G19" s="2">
        <v>14</v>
      </c>
      <c r="H19" s="10">
        <v>35</v>
      </c>
      <c r="I19" s="10">
        <v>17</v>
      </c>
      <c r="J19" s="10">
        <v>20</v>
      </c>
      <c r="K19" s="10">
        <v>16</v>
      </c>
      <c r="L19" s="10">
        <v>4</v>
      </c>
      <c r="M19" s="10">
        <v>6</v>
      </c>
      <c r="N19" s="2">
        <f t="shared" si="0"/>
        <v>98</v>
      </c>
    </row>
    <row r="20" spans="2:14" x14ac:dyDescent="0.35">
      <c r="B20" s="2">
        <v>15</v>
      </c>
      <c r="C20" s="10">
        <v>22</v>
      </c>
      <c r="D20" s="10">
        <v>2305</v>
      </c>
      <c r="G20" s="2">
        <v>15</v>
      </c>
      <c r="H20" s="10">
        <v>38</v>
      </c>
      <c r="I20" s="10">
        <v>11</v>
      </c>
      <c r="J20" s="10">
        <v>16</v>
      </c>
      <c r="K20" s="10">
        <v>16</v>
      </c>
      <c r="L20" s="10">
        <v>3</v>
      </c>
      <c r="M20" s="10">
        <v>6</v>
      </c>
      <c r="N20" s="2">
        <f t="shared" si="0"/>
        <v>90</v>
      </c>
    </row>
    <row r="21" spans="2:14" x14ac:dyDescent="0.35">
      <c r="B21" s="2">
        <v>16</v>
      </c>
      <c r="C21" s="10">
        <v>59</v>
      </c>
      <c r="D21" s="10">
        <v>11249</v>
      </c>
      <c r="G21" s="2">
        <v>16</v>
      </c>
      <c r="H21" s="10">
        <v>78</v>
      </c>
      <c r="I21" s="10">
        <v>27</v>
      </c>
      <c r="J21" s="10">
        <v>34</v>
      </c>
      <c r="K21" s="10">
        <v>35</v>
      </c>
      <c r="L21" s="10">
        <v>24</v>
      </c>
      <c r="M21" s="10">
        <v>19</v>
      </c>
      <c r="N21" s="2">
        <f t="shared" si="0"/>
        <v>217</v>
      </c>
    </row>
    <row r="22" spans="2:14" x14ac:dyDescent="0.35">
      <c r="B22" s="2">
        <v>61</v>
      </c>
      <c r="C22" s="10">
        <v>3</v>
      </c>
      <c r="D22" s="10">
        <v>607</v>
      </c>
      <c r="G22" s="2">
        <v>61</v>
      </c>
      <c r="H22" s="10">
        <v>23</v>
      </c>
      <c r="I22" s="10">
        <v>2</v>
      </c>
      <c r="J22" s="10">
        <v>9</v>
      </c>
      <c r="K22" s="10">
        <v>15</v>
      </c>
      <c r="L22" s="10">
        <v>4</v>
      </c>
      <c r="M22" s="10">
        <v>3</v>
      </c>
      <c r="N22" s="2">
        <f t="shared" si="0"/>
        <v>56</v>
      </c>
    </row>
    <row r="23" spans="2:14" x14ac:dyDescent="0.35">
      <c r="B23" s="2">
        <v>62</v>
      </c>
      <c r="C23" s="10">
        <v>7</v>
      </c>
      <c r="D23" s="10">
        <v>1102</v>
      </c>
      <c r="G23" s="2">
        <v>62</v>
      </c>
      <c r="H23" s="10">
        <v>8</v>
      </c>
      <c r="I23" s="10">
        <v>2</v>
      </c>
      <c r="J23" s="10">
        <v>5</v>
      </c>
      <c r="K23" s="10">
        <v>8</v>
      </c>
      <c r="L23" s="10">
        <v>2</v>
      </c>
      <c r="M23" s="10">
        <v>1</v>
      </c>
      <c r="N23" s="2">
        <f t="shared" si="0"/>
        <v>26</v>
      </c>
    </row>
    <row r="24" spans="2:14" x14ac:dyDescent="0.35">
      <c r="B24" s="2">
        <v>63</v>
      </c>
      <c r="C24" s="10">
        <v>6</v>
      </c>
      <c r="D24" s="10">
        <v>544</v>
      </c>
      <c r="G24" s="2">
        <v>63</v>
      </c>
      <c r="H24" s="10">
        <v>4</v>
      </c>
      <c r="I24" s="10">
        <v>1</v>
      </c>
      <c r="J24" s="10">
        <v>5</v>
      </c>
      <c r="K24" s="10">
        <v>5</v>
      </c>
      <c r="L24" s="10">
        <v>1</v>
      </c>
      <c r="M24" s="10">
        <v>2</v>
      </c>
      <c r="N24" s="2">
        <f t="shared" si="0"/>
        <v>18</v>
      </c>
    </row>
    <row r="25" spans="2:14" x14ac:dyDescent="0.35">
      <c r="B25" s="2">
        <v>64</v>
      </c>
      <c r="C25" s="10">
        <v>13</v>
      </c>
      <c r="D25" s="10">
        <v>2342</v>
      </c>
      <c r="G25" s="2">
        <v>64</v>
      </c>
      <c r="H25" s="10">
        <v>4</v>
      </c>
      <c r="I25" s="10">
        <v>6</v>
      </c>
      <c r="J25" s="10">
        <v>6</v>
      </c>
      <c r="K25" s="10">
        <v>12</v>
      </c>
      <c r="L25" s="10">
        <v>8</v>
      </c>
      <c r="M25" s="10">
        <v>7</v>
      </c>
      <c r="N25" s="2">
        <f t="shared" si="0"/>
        <v>43</v>
      </c>
    </row>
    <row r="26" spans="2:14" x14ac:dyDescent="0.35">
      <c r="B26" s="2">
        <v>65</v>
      </c>
      <c r="C26" s="10">
        <v>3</v>
      </c>
      <c r="D26" s="10">
        <v>170</v>
      </c>
      <c r="G26" s="2">
        <v>65</v>
      </c>
      <c r="H26" s="10">
        <v>7</v>
      </c>
      <c r="I26" s="10">
        <v>3</v>
      </c>
      <c r="J26" s="10">
        <v>8</v>
      </c>
      <c r="K26" s="10">
        <v>12</v>
      </c>
      <c r="L26" s="10">
        <v>3</v>
      </c>
      <c r="M26" s="10">
        <v>12</v>
      </c>
      <c r="N26" s="2">
        <f t="shared" si="0"/>
        <v>45</v>
      </c>
    </row>
    <row r="27" spans="2:14" x14ac:dyDescent="0.35">
      <c r="B27" s="11" t="s">
        <v>47</v>
      </c>
      <c r="C27" s="12">
        <v>434</v>
      </c>
      <c r="D27" s="12">
        <v>54666</v>
      </c>
      <c r="G27" s="17" t="s">
        <v>21</v>
      </c>
      <c r="H27" s="17">
        <f t="shared" ref="H27:M27" si="1">SUM(H7:H26)</f>
        <v>568</v>
      </c>
      <c r="I27" s="17">
        <f t="shared" si="1"/>
        <v>251</v>
      </c>
      <c r="J27" s="17">
        <f t="shared" si="1"/>
        <v>258</v>
      </c>
      <c r="K27" s="17">
        <f t="shared" si="1"/>
        <v>241</v>
      </c>
      <c r="L27" s="17">
        <f t="shared" si="1"/>
        <v>106</v>
      </c>
      <c r="M27" s="17">
        <f t="shared" si="1"/>
        <v>102</v>
      </c>
      <c r="N27" s="17">
        <f>SUM(H27:M27)</f>
        <v>1526</v>
      </c>
    </row>
    <row r="29" spans="2:14" x14ac:dyDescent="0.35">
      <c r="B29" s="20" t="s">
        <v>36</v>
      </c>
      <c r="C29" s="14"/>
      <c r="D29" s="14"/>
      <c r="G29" s="20" t="s">
        <v>38</v>
      </c>
    </row>
    <row r="30" spans="2:14" x14ac:dyDescent="0.35">
      <c r="B30" s="18" t="s">
        <v>13</v>
      </c>
      <c r="C30" s="18" t="s">
        <v>14</v>
      </c>
      <c r="D30" s="18" t="s">
        <v>15</v>
      </c>
      <c r="E30" s="1"/>
      <c r="F30" s="1"/>
      <c r="G30" s="18" t="s">
        <v>13</v>
      </c>
      <c r="H30" s="18" t="s">
        <v>16</v>
      </c>
      <c r="I30" s="19" t="s">
        <v>17</v>
      </c>
      <c r="J30" s="19" t="s">
        <v>18</v>
      </c>
      <c r="K30" s="19" t="s">
        <v>19</v>
      </c>
      <c r="L30" s="19" t="s">
        <v>20</v>
      </c>
      <c r="M30" s="19" t="s">
        <v>22</v>
      </c>
      <c r="N30" s="19" t="s">
        <v>21</v>
      </c>
    </row>
    <row r="31" spans="2:14" x14ac:dyDescent="0.35">
      <c r="B31" s="2">
        <v>1</v>
      </c>
      <c r="C31" s="10">
        <v>109</v>
      </c>
      <c r="D31" s="10">
        <v>4919</v>
      </c>
      <c r="E31" s="1"/>
      <c r="F31" s="1"/>
      <c r="G31" s="2">
        <v>1</v>
      </c>
      <c r="H31" s="10">
        <v>59</v>
      </c>
      <c r="I31" s="10">
        <v>26</v>
      </c>
      <c r="J31" s="10">
        <v>11</v>
      </c>
      <c r="K31" s="10">
        <v>10</v>
      </c>
      <c r="L31" s="10">
        <v>1</v>
      </c>
      <c r="M31" s="10">
        <v>2</v>
      </c>
      <c r="N31" s="2">
        <f t="shared" ref="N31:N50" si="2">SUM(H31:M31)</f>
        <v>109</v>
      </c>
    </row>
    <row r="32" spans="2:14" x14ac:dyDescent="0.35">
      <c r="B32" s="2">
        <v>2</v>
      </c>
      <c r="C32" s="10">
        <v>79</v>
      </c>
      <c r="D32" s="10">
        <v>4988</v>
      </c>
      <c r="E32" s="1"/>
      <c r="F32" s="1"/>
      <c r="G32" s="2">
        <v>2</v>
      </c>
      <c r="H32" s="10">
        <v>26</v>
      </c>
      <c r="I32" s="10">
        <v>26</v>
      </c>
      <c r="J32" s="10">
        <v>10</v>
      </c>
      <c r="K32" s="10">
        <v>12</v>
      </c>
      <c r="L32" s="10">
        <v>4</v>
      </c>
      <c r="M32" s="10">
        <v>1</v>
      </c>
      <c r="N32" s="2">
        <f t="shared" si="2"/>
        <v>79</v>
      </c>
    </row>
    <row r="33" spans="2:14" x14ac:dyDescent="0.35">
      <c r="B33" s="2">
        <v>3</v>
      </c>
      <c r="C33" s="10">
        <v>129</v>
      </c>
      <c r="D33" s="10">
        <v>15946</v>
      </c>
      <c r="E33" s="1"/>
      <c r="F33" s="1"/>
      <c r="G33" s="2">
        <v>3</v>
      </c>
      <c r="H33" s="10">
        <v>29</v>
      </c>
      <c r="I33" s="10">
        <v>23</v>
      </c>
      <c r="J33" s="10">
        <v>25</v>
      </c>
      <c r="K33" s="10">
        <v>24</v>
      </c>
      <c r="L33" s="10">
        <v>11</v>
      </c>
      <c r="M33" s="10">
        <v>17</v>
      </c>
      <c r="N33" s="2">
        <f t="shared" si="2"/>
        <v>129</v>
      </c>
    </row>
    <row r="34" spans="2:14" x14ac:dyDescent="0.35">
      <c r="B34" s="2">
        <v>4</v>
      </c>
      <c r="C34" s="10">
        <v>144</v>
      </c>
      <c r="D34" s="10">
        <v>11584</v>
      </c>
      <c r="E34" s="1"/>
      <c r="F34" s="1"/>
      <c r="G34" s="2">
        <v>4</v>
      </c>
      <c r="H34" s="10">
        <v>55</v>
      </c>
      <c r="I34" s="10">
        <v>21</v>
      </c>
      <c r="J34" s="10">
        <v>30</v>
      </c>
      <c r="K34" s="10">
        <v>19</v>
      </c>
      <c r="L34" s="10">
        <v>13</v>
      </c>
      <c r="M34" s="10">
        <v>6</v>
      </c>
      <c r="N34" s="2">
        <f t="shared" si="2"/>
        <v>144</v>
      </c>
    </row>
    <row r="35" spans="2:14" x14ac:dyDescent="0.35">
      <c r="B35" s="2">
        <v>5</v>
      </c>
      <c r="C35" s="10">
        <v>89</v>
      </c>
      <c r="D35" s="10">
        <v>8802</v>
      </c>
      <c r="E35" s="1"/>
      <c r="F35" s="1"/>
      <c r="G35" s="2">
        <v>5</v>
      </c>
      <c r="H35" s="10">
        <v>18</v>
      </c>
      <c r="I35" s="10">
        <v>17</v>
      </c>
      <c r="J35" s="10">
        <v>26</v>
      </c>
      <c r="K35" s="10">
        <v>15</v>
      </c>
      <c r="L35" s="10">
        <v>8</v>
      </c>
      <c r="M35" s="10">
        <v>5</v>
      </c>
      <c r="N35" s="2">
        <f t="shared" si="2"/>
        <v>89</v>
      </c>
    </row>
    <row r="36" spans="2:14" x14ac:dyDescent="0.35">
      <c r="B36" s="2">
        <v>7</v>
      </c>
      <c r="C36" s="10">
        <v>57</v>
      </c>
      <c r="D36" s="10">
        <v>4629</v>
      </c>
      <c r="E36" s="1"/>
      <c r="F36" s="1"/>
      <c r="G36" s="2">
        <v>7</v>
      </c>
      <c r="H36" s="10">
        <v>34</v>
      </c>
      <c r="I36" s="10">
        <v>3</v>
      </c>
      <c r="J36" s="10">
        <v>5</v>
      </c>
      <c r="K36" s="10">
        <v>5</v>
      </c>
      <c r="L36" s="10">
        <v>6</v>
      </c>
      <c r="M36" s="10">
        <v>4</v>
      </c>
      <c r="N36" s="2">
        <f t="shared" si="2"/>
        <v>57</v>
      </c>
    </row>
    <row r="37" spans="2:14" x14ac:dyDescent="0.35">
      <c r="B37" s="2">
        <v>8</v>
      </c>
      <c r="C37" s="10">
        <v>33</v>
      </c>
      <c r="D37" s="10">
        <v>1970</v>
      </c>
      <c r="E37" s="1"/>
      <c r="F37" s="1"/>
      <c r="G37" s="2">
        <v>8</v>
      </c>
      <c r="H37" s="10">
        <v>20</v>
      </c>
      <c r="I37" s="10">
        <v>3</v>
      </c>
      <c r="J37" s="10">
        <v>2</v>
      </c>
      <c r="K37" s="10">
        <v>6</v>
      </c>
      <c r="L37" s="10">
        <v>2</v>
      </c>
      <c r="M37" s="10">
        <v>0</v>
      </c>
      <c r="N37" s="2">
        <f t="shared" si="2"/>
        <v>33</v>
      </c>
    </row>
    <row r="38" spans="2:14" x14ac:dyDescent="0.35">
      <c r="B38" s="2">
        <v>9</v>
      </c>
      <c r="C38" s="10">
        <v>4</v>
      </c>
      <c r="D38" s="10">
        <v>617</v>
      </c>
      <c r="E38" s="1"/>
      <c r="F38" s="1"/>
      <c r="G38" s="2">
        <v>9</v>
      </c>
      <c r="H38" s="10">
        <v>0</v>
      </c>
      <c r="I38" s="10">
        <v>0</v>
      </c>
      <c r="J38" s="10">
        <v>2</v>
      </c>
      <c r="K38" s="10">
        <v>1</v>
      </c>
      <c r="L38" s="10">
        <v>0</v>
      </c>
      <c r="M38" s="10">
        <v>1</v>
      </c>
      <c r="N38" s="2">
        <f t="shared" si="2"/>
        <v>4</v>
      </c>
    </row>
    <row r="39" spans="2:14" x14ac:dyDescent="0.35">
      <c r="B39" s="2">
        <v>10</v>
      </c>
      <c r="C39" s="10">
        <v>3</v>
      </c>
      <c r="D39" s="10">
        <v>72</v>
      </c>
      <c r="E39" s="1"/>
      <c r="F39" s="1"/>
      <c r="G39" s="2">
        <v>10</v>
      </c>
      <c r="H39" s="10">
        <v>2</v>
      </c>
      <c r="I39" s="10">
        <v>1</v>
      </c>
      <c r="J39" s="10">
        <v>0</v>
      </c>
      <c r="K39" s="10">
        <v>0</v>
      </c>
      <c r="L39" s="10">
        <v>0</v>
      </c>
      <c r="M39" s="10">
        <v>0</v>
      </c>
      <c r="N39" s="2">
        <f t="shared" si="2"/>
        <v>3</v>
      </c>
    </row>
    <row r="40" spans="2:14" x14ac:dyDescent="0.35">
      <c r="B40" s="2">
        <v>11</v>
      </c>
      <c r="C40" s="10">
        <v>39</v>
      </c>
      <c r="D40" s="10">
        <v>1074</v>
      </c>
      <c r="E40" s="1"/>
      <c r="F40" s="1"/>
      <c r="G40" s="2">
        <v>11</v>
      </c>
      <c r="H40" s="10">
        <v>25</v>
      </c>
      <c r="I40" s="10">
        <v>9</v>
      </c>
      <c r="J40" s="10">
        <v>4</v>
      </c>
      <c r="K40" s="10">
        <v>1</v>
      </c>
      <c r="L40" s="10">
        <v>0</v>
      </c>
      <c r="M40" s="10">
        <v>0</v>
      </c>
      <c r="N40" s="2">
        <f t="shared" si="2"/>
        <v>39</v>
      </c>
    </row>
    <row r="41" spans="2:14" x14ac:dyDescent="0.35">
      <c r="B41" s="2">
        <v>12</v>
      </c>
      <c r="C41" s="10">
        <v>146</v>
      </c>
      <c r="D41" s="10">
        <v>9178</v>
      </c>
      <c r="E41" s="1"/>
      <c r="F41" s="1"/>
      <c r="G41" s="2">
        <v>12</v>
      </c>
      <c r="H41" s="10">
        <v>54</v>
      </c>
      <c r="I41" s="10">
        <v>41</v>
      </c>
      <c r="J41" s="10">
        <v>26</v>
      </c>
      <c r="K41" s="10">
        <v>14</v>
      </c>
      <c r="L41" s="10">
        <v>7</v>
      </c>
      <c r="M41" s="10">
        <v>4</v>
      </c>
      <c r="N41" s="2">
        <f t="shared" si="2"/>
        <v>146</v>
      </c>
    </row>
    <row r="42" spans="2:14" x14ac:dyDescent="0.35">
      <c r="B42" s="2">
        <v>13</v>
      </c>
      <c r="C42" s="10">
        <v>43</v>
      </c>
      <c r="D42" s="10">
        <v>8286</v>
      </c>
      <c r="E42" s="1"/>
      <c r="F42" s="1"/>
      <c r="G42" s="2">
        <v>13</v>
      </c>
      <c r="H42" s="10">
        <v>12</v>
      </c>
      <c r="I42" s="10">
        <v>3</v>
      </c>
      <c r="J42" s="10">
        <v>4</v>
      </c>
      <c r="K42" s="10">
        <v>12</v>
      </c>
      <c r="L42" s="10">
        <v>4</v>
      </c>
      <c r="M42" s="10">
        <v>8</v>
      </c>
      <c r="N42" s="2">
        <f t="shared" si="2"/>
        <v>43</v>
      </c>
    </row>
    <row r="43" spans="2:14" x14ac:dyDescent="0.35">
      <c r="B43" s="2">
        <v>14</v>
      </c>
      <c r="C43" s="10">
        <v>95</v>
      </c>
      <c r="D43" s="10">
        <v>8247</v>
      </c>
      <c r="E43" s="1"/>
      <c r="F43" s="1"/>
      <c r="G43" s="2">
        <v>14</v>
      </c>
      <c r="H43" s="10">
        <v>30</v>
      </c>
      <c r="I43" s="10">
        <v>17</v>
      </c>
      <c r="J43" s="10">
        <v>22</v>
      </c>
      <c r="K43" s="10">
        <v>15</v>
      </c>
      <c r="L43" s="10">
        <v>4</v>
      </c>
      <c r="M43" s="10">
        <v>7</v>
      </c>
      <c r="N43" s="2">
        <f t="shared" si="2"/>
        <v>95</v>
      </c>
    </row>
    <row r="44" spans="2:14" x14ac:dyDescent="0.35">
      <c r="B44" s="2">
        <v>15</v>
      </c>
      <c r="C44" s="10">
        <v>89</v>
      </c>
      <c r="D44" s="10">
        <v>7431</v>
      </c>
      <c r="E44" s="1"/>
      <c r="F44" s="1"/>
      <c r="G44" s="2">
        <v>15</v>
      </c>
      <c r="H44" s="10">
        <v>35</v>
      </c>
      <c r="I44" s="10">
        <v>12</v>
      </c>
      <c r="J44" s="10">
        <v>16</v>
      </c>
      <c r="K44" s="10">
        <v>17</v>
      </c>
      <c r="L44" s="10">
        <v>5</v>
      </c>
      <c r="M44" s="10">
        <v>4</v>
      </c>
      <c r="N44" s="2">
        <f t="shared" si="2"/>
        <v>89</v>
      </c>
    </row>
    <row r="45" spans="2:14" x14ac:dyDescent="0.35">
      <c r="B45" s="2">
        <v>16</v>
      </c>
      <c r="C45" s="10">
        <v>206</v>
      </c>
      <c r="D45" s="10">
        <v>22555</v>
      </c>
      <c r="E45" s="1"/>
      <c r="F45" s="1"/>
      <c r="G45" s="2">
        <v>16</v>
      </c>
      <c r="H45" s="10">
        <v>68</v>
      </c>
      <c r="I45" s="10">
        <v>27</v>
      </c>
      <c r="J45" s="10">
        <v>34</v>
      </c>
      <c r="K45" s="10">
        <v>35</v>
      </c>
      <c r="L45" s="10">
        <v>24</v>
      </c>
      <c r="M45" s="10">
        <v>18</v>
      </c>
      <c r="N45" s="2">
        <f t="shared" si="2"/>
        <v>206</v>
      </c>
    </row>
    <row r="46" spans="2:14" x14ac:dyDescent="0.35">
      <c r="B46" s="2">
        <v>61</v>
      </c>
      <c r="C46" s="10">
        <v>55</v>
      </c>
      <c r="D46" s="10">
        <v>5520</v>
      </c>
      <c r="E46" s="1"/>
      <c r="F46" s="1"/>
      <c r="G46" s="2">
        <v>61</v>
      </c>
      <c r="H46" s="10">
        <v>22</v>
      </c>
      <c r="I46" s="10">
        <v>2</v>
      </c>
      <c r="J46" s="10">
        <v>9</v>
      </c>
      <c r="K46" s="10">
        <v>14</v>
      </c>
      <c r="L46" s="10">
        <v>5</v>
      </c>
      <c r="M46" s="10">
        <v>3</v>
      </c>
      <c r="N46" s="2">
        <f t="shared" si="2"/>
        <v>55</v>
      </c>
    </row>
    <row r="47" spans="2:14" x14ac:dyDescent="0.35">
      <c r="B47" s="2">
        <v>62</v>
      </c>
      <c r="C47" s="10">
        <v>28</v>
      </c>
      <c r="D47" s="10">
        <v>2867</v>
      </c>
      <c r="E47" s="1"/>
      <c r="F47" s="1"/>
      <c r="G47" s="2">
        <v>62</v>
      </c>
      <c r="H47" s="10">
        <v>9</v>
      </c>
      <c r="I47" s="10">
        <v>2</v>
      </c>
      <c r="J47" s="10">
        <v>5</v>
      </c>
      <c r="K47" s="10">
        <v>9</v>
      </c>
      <c r="L47" s="10">
        <v>2</v>
      </c>
      <c r="M47" s="10">
        <v>1</v>
      </c>
      <c r="N47" s="2">
        <f t="shared" si="2"/>
        <v>28</v>
      </c>
    </row>
    <row r="48" spans="2:14" x14ac:dyDescent="0.35">
      <c r="B48" s="2">
        <v>63</v>
      </c>
      <c r="C48" s="10">
        <v>17</v>
      </c>
      <c r="D48" s="10">
        <v>2187</v>
      </c>
      <c r="E48" s="1"/>
      <c r="F48" s="1"/>
      <c r="G48" s="2">
        <v>63</v>
      </c>
      <c r="H48" s="10">
        <v>3</v>
      </c>
      <c r="I48" s="10">
        <v>1</v>
      </c>
      <c r="J48" s="10">
        <v>5</v>
      </c>
      <c r="K48" s="10">
        <v>5</v>
      </c>
      <c r="L48" s="10">
        <v>1</v>
      </c>
      <c r="M48" s="10">
        <v>2</v>
      </c>
      <c r="N48" s="2">
        <f t="shared" si="2"/>
        <v>17</v>
      </c>
    </row>
    <row r="49" spans="2:14" x14ac:dyDescent="0.35">
      <c r="B49" s="2">
        <v>64</v>
      </c>
      <c r="C49" s="10">
        <v>43</v>
      </c>
      <c r="D49" s="10">
        <v>6910</v>
      </c>
      <c r="E49" s="1"/>
      <c r="F49" s="1"/>
      <c r="G49" s="2">
        <v>64</v>
      </c>
      <c r="H49" s="10">
        <v>4</v>
      </c>
      <c r="I49" s="10">
        <v>5</v>
      </c>
      <c r="J49" s="10">
        <v>7</v>
      </c>
      <c r="K49" s="10">
        <v>12</v>
      </c>
      <c r="L49" s="10">
        <v>8</v>
      </c>
      <c r="M49" s="10">
        <v>7</v>
      </c>
      <c r="N49" s="2">
        <f t="shared" si="2"/>
        <v>43</v>
      </c>
    </row>
    <row r="50" spans="2:14" x14ac:dyDescent="0.35">
      <c r="B50" s="2">
        <v>65</v>
      </c>
      <c r="C50" s="10">
        <v>43</v>
      </c>
      <c r="D50" s="10">
        <v>9022</v>
      </c>
      <c r="E50" s="1"/>
      <c r="F50" s="1"/>
      <c r="G50" s="2">
        <v>65</v>
      </c>
      <c r="H50" s="10">
        <v>7</v>
      </c>
      <c r="I50" s="10">
        <v>2</v>
      </c>
      <c r="J50" s="10">
        <v>8</v>
      </c>
      <c r="K50" s="10">
        <v>11</v>
      </c>
      <c r="L50" s="10">
        <v>3</v>
      </c>
      <c r="M50" s="10">
        <v>12</v>
      </c>
      <c r="N50" s="2">
        <f t="shared" si="2"/>
        <v>43</v>
      </c>
    </row>
    <row r="51" spans="2:14" x14ac:dyDescent="0.35">
      <c r="B51" s="11" t="s">
        <v>47</v>
      </c>
      <c r="C51" s="12">
        <v>1451</v>
      </c>
      <c r="D51" s="12">
        <v>136804</v>
      </c>
      <c r="E51" s="1"/>
      <c r="F51" s="1"/>
      <c r="G51" s="17" t="s">
        <v>21</v>
      </c>
      <c r="H51" s="17">
        <f t="shared" ref="H51:M51" si="3">SUM(H31:H50)</f>
        <v>512</v>
      </c>
      <c r="I51" s="17">
        <f t="shared" si="3"/>
        <v>241</v>
      </c>
      <c r="J51" s="17">
        <f t="shared" si="3"/>
        <v>251</v>
      </c>
      <c r="K51" s="17">
        <f t="shared" si="3"/>
        <v>237</v>
      </c>
      <c r="L51" s="17">
        <f t="shared" si="3"/>
        <v>108</v>
      </c>
      <c r="M51" s="17">
        <f t="shared" si="3"/>
        <v>102</v>
      </c>
      <c r="N51" s="17">
        <f>SUM(H51:M51)</f>
        <v>1451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Tableau</vt:lpstr>
      <vt:lpstr>Tableau primaire Final</vt:lpstr>
      <vt:lpstr>Tableaux A,B,C,D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Dominique Beaudry</dc:creator>
  <cp:lastModifiedBy>Caroline Dumont</cp:lastModifiedBy>
  <dcterms:created xsi:type="dcterms:W3CDTF">2015-06-05T18:19:34Z</dcterms:created>
  <dcterms:modified xsi:type="dcterms:W3CDTF">2023-11-01T16:49:02Z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a7d8d5d-78e2-4a62-9fcd-016eb5e4c57c_Enabled">
    <vt:lpwstr>true</vt:lpwstr>
  </property>
  <property fmtid="{D5CDD505-2E9C-101B-9397-08002B2CF9AE}" pid="3" name="MSIP_Label_6a7d8d5d-78e2-4a62-9fcd-016eb5e4c57c_SetDate">
    <vt:lpwstr>2023-10-05T17:28:07Z</vt:lpwstr>
  </property>
  <property fmtid="{D5CDD505-2E9C-101B-9397-08002B2CF9AE}" pid="4" name="MSIP_Label_6a7d8d5d-78e2-4a62-9fcd-016eb5e4c57c_Method">
    <vt:lpwstr>Standard</vt:lpwstr>
  </property>
  <property fmtid="{D5CDD505-2E9C-101B-9397-08002B2CF9AE}" pid="5" name="MSIP_Label_6a7d8d5d-78e2-4a62-9fcd-016eb5e4c57c_Name">
    <vt:lpwstr>Général</vt:lpwstr>
  </property>
  <property fmtid="{D5CDD505-2E9C-101B-9397-08002B2CF9AE}" pid="6" name="MSIP_Label_6a7d8d5d-78e2-4a62-9fcd-016eb5e4c57c_SiteId">
    <vt:lpwstr>06e1fe28-5f8b-4075-bf6c-ae24be1a7992</vt:lpwstr>
  </property>
  <property fmtid="{D5CDD505-2E9C-101B-9397-08002B2CF9AE}" pid="7" name="MSIP_Label_6a7d8d5d-78e2-4a62-9fcd-016eb5e4c57c_ActionId">
    <vt:lpwstr>7bb941db-bafc-4e30-bfe0-4ddec4d42a76</vt:lpwstr>
  </property>
  <property fmtid="{D5CDD505-2E9C-101B-9397-08002B2CF9AE}" pid="8" name="MSIP_Label_6a7d8d5d-78e2-4a62-9fcd-016eb5e4c57c_ContentBits">
    <vt:lpwstr>0</vt:lpwstr>
  </property>
</Properties>
</file>