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GRP\N\1\D\Dépôt web demandes d'accès\Dépôt web 2022-08-01\"/>
    </mc:Choice>
  </mc:AlternateContent>
  <xr:revisionPtr revIDLastSave="0" documentId="8_{5E24E1BC-E732-4012-BEFF-843F9DC42479}" xr6:coauthVersionLast="47" xr6:coauthVersionMax="47" xr10:uidLastSave="{00000000-0000-0000-0000-000000000000}"/>
  <bookViews>
    <workbookView xWindow="-108" yWindow="-108" windowWidth="23256" windowHeight="12576" tabRatio="663" firstSheet="3" activeTab="3" xr2:uid="{8ADEC48C-9E32-417C-8E5F-87D49E23CE2B}"/>
  </bookViews>
  <sheets>
    <sheet name="Listes" sheetId="2" r:id="rId1"/>
    <sheet name="Stats 2021-2022" sheetId="16" r:id="rId2"/>
    <sheet name="Stats" sheetId="10" r:id="rId3"/>
    <sheet name="Données" sheetId="1" r:id="rId4"/>
  </sheets>
  <externalReferences>
    <externalReference r:id="rId5"/>
  </externalReferences>
  <definedNames>
    <definedName name="_xlnm._FilterDatabase" localSheetId="3" hidden="1">Données!$A$2:$J$148</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6" l="1"/>
  <c r="V29" i="16"/>
  <c r="U29" i="16"/>
  <c r="W28" i="16"/>
  <c r="V28" i="16"/>
  <c r="U28" i="16"/>
  <c r="W27" i="16"/>
  <c r="V27" i="16"/>
  <c r="U27" i="16"/>
  <c r="W26" i="16"/>
  <c r="V26" i="16"/>
  <c r="U26" i="16"/>
  <c r="W25" i="16"/>
  <c r="V25" i="16"/>
  <c r="U25" i="16"/>
  <c r="W24" i="16"/>
  <c r="V24" i="16"/>
  <c r="U24" i="16"/>
  <c r="W23" i="16"/>
  <c r="V23" i="16"/>
  <c r="U23" i="16"/>
  <c r="W22" i="16"/>
  <c r="V22" i="16"/>
  <c r="U22" i="16"/>
  <c r="W21" i="16"/>
  <c r="V21" i="16"/>
  <c r="U21" i="16"/>
  <c r="W20" i="16"/>
  <c r="V20" i="16"/>
  <c r="U20" i="16"/>
  <c r="W19" i="16"/>
  <c r="V19" i="16"/>
  <c r="U19" i="16"/>
  <c r="W18" i="16"/>
  <c r="V18" i="16"/>
  <c r="U18" i="16"/>
  <c r="W17" i="16"/>
  <c r="V17" i="16"/>
  <c r="U17" i="16"/>
  <c r="W16" i="16"/>
  <c r="V16" i="16"/>
  <c r="U16" i="16"/>
  <c r="W15" i="16"/>
  <c r="V15" i="16"/>
  <c r="U15" i="16"/>
  <c r="W14" i="16"/>
  <c r="V14" i="16"/>
  <c r="U14" i="16"/>
  <c r="W13" i="16"/>
  <c r="V13" i="16"/>
  <c r="U13" i="16"/>
  <c r="W12" i="16"/>
  <c r="V12" i="16"/>
  <c r="U12" i="16"/>
  <c r="W11" i="16"/>
  <c r="V11" i="16"/>
  <c r="U11" i="16"/>
  <c r="W10" i="16"/>
  <c r="V10" i="16"/>
  <c r="U10" i="16"/>
  <c r="W6" i="16"/>
  <c r="V6" i="16"/>
  <c r="U6" i="16"/>
  <c r="W5" i="16"/>
  <c r="V5" i="16"/>
  <c r="U5" i="16"/>
  <c r="W4" i="16"/>
  <c r="V4" i="16"/>
  <c r="U4" i="16"/>
  <c r="J2" i="10"/>
  <c r="B2" i="10"/>
  <c r="J3" i="10"/>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8" i="10"/>
  <c r="F3" i="10"/>
  <c r="F4" i="10"/>
  <c r="F2" i="10"/>
  <c r="B21" i="10"/>
  <c r="B20" i="10"/>
  <c r="B19" i="10"/>
  <c r="B18" i="10"/>
  <c r="B17" i="10"/>
  <c r="B16" i="10"/>
  <c r="B15" i="10"/>
  <c r="B14" i="10"/>
  <c r="B13" i="10"/>
  <c r="B12" i="10"/>
  <c r="B11" i="10"/>
  <c r="B10" i="10"/>
  <c r="B9" i="10"/>
  <c r="B8" i="10"/>
  <c r="B7" i="10"/>
  <c r="B3" i="10"/>
  <c r="B4" i="10"/>
  <c r="B5" i="10"/>
  <c r="B6" i="10"/>
  <c r="J39" i="10" l="1"/>
  <c r="K36" i="10" s="1"/>
  <c r="N36" i="10"/>
  <c r="N34" i="10"/>
  <c r="N32" i="10"/>
  <c r="N30" i="10"/>
  <c r="N28" i="10"/>
  <c r="N26" i="10"/>
  <c r="N24" i="10"/>
  <c r="N22" i="10"/>
  <c r="N20" i="10"/>
  <c r="N18" i="10"/>
  <c r="N16" i="10"/>
  <c r="N14" i="10"/>
  <c r="N12" i="10"/>
  <c r="N10" i="10"/>
  <c r="N8" i="10"/>
  <c r="N6" i="10"/>
  <c r="N4" i="10"/>
  <c r="N35" i="10"/>
  <c r="N33" i="10"/>
  <c r="N31" i="10"/>
  <c r="N29" i="10"/>
  <c r="N27" i="10"/>
  <c r="N25" i="10"/>
  <c r="N23" i="10"/>
  <c r="N21" i="10"/>
  <c r="N19" i="10"/>
  <c r="N17" i="10"/>
  <c r="N15" i="10"/>
  <c r="N13" i="10"/>
  <c r="N11" i="10"/>
  <c r="N9" i="10"/>
  <c r="N7" i="10"/>
  <c r="N5" i="10"/>
  <c r="N3" i="10"/>
  <c r="N2" i="10"/>
  <c r="J37" i="10"/>
  <c r="L37" i="10" s="1"/>
  <c r="F5" i="10"/>
  <c r="G3" i="10" s="1"/>
  <c r="B22" i="10"/>
  <c r="C8" i="10" s="1"/>
  <c r="J44" i="10" l="1"/>
  <c r="J43" i="10"/>
  <c r="J42" i="10"/>
  <c r="J41" i="10"/>
  <c r="J45" i="10"/>
  <c r="L2" i="10"/>
  <c r="L3" i="10"/>
  <c r="L5" i="10"/>
  <c r="L7" i="10"/>
  <c r="L9" i="10"/>
  <c r="L11" i="10"/>
  <c r="L13" i="10"/>
  <c r="L15" i="10"/>
  <c r="L17" i="10"/>
  <c r="L19" i="10"/>
  <c r="L21" i="10"/>
  <c r="L23" i="10"/>
  <c r="L25" i="10"/>
  <c r="L27" i="10"/>
  <c r="L29" i="10"/>
  <c r="L31" i="10"/>
  <c r="L33" i="10"/>
  <c r="L35" i="10"/>
  <c r="L4" i="10"/>
  <c r="L6" i="10"/>
  <c r="L8" i="10"/>
  <c r="L10" i="10"/>
  <c r="L12" i="10"/>
  <c r="L14" i="10"/>
  <c r="L16" i="10"/>
  <c r="L18" i="10"/>
  <c r="L20" i="10"/>
  <c r="L22" i="10"/>
  <c r="L24" i="10"/>
  <c r="L26" i="10"/>
  <c r="L28" i="10"/>
  <c r="L30" i="10"/>
  <c r="L32" i="10"/>
  <c r="L34" i="10"/>
  <c r="L36" i="10"/>
  <c r="G4" i="10"/>
  <c r="C15" i="10"/>
  <c r="C5" i="10"/>
  <c r="C3" i="10"/>
  <c r="C19" i="10"/>
  <c r="C9" i="10"/>
  <c r="C16" i="10"/>
  <c r="C21" i="10"/>
  <c r="C17" i="10"/>
  <c r="C13" i="10"/>
  <c r="C4" i="10"/>
  <c r="C20" i="10"/>
  <c r="C12" i="10"/>
  <c r="C2" i="10"/>
  <c r="C11" i="10"/>
  <c r="C7" i="10"/>
  <c r="C6" i="10"/>
  <c r="C18" i="10"/>
  <c r="C14" i="10"/>
  <c r="C10" i="10"/>
  <c r="G2" i="10"/>
  <c r="K5" i="10"/>
  <c r="K9" i="10"/>
  <c r="K13" i="10"/>
  <c r="K17" i="10"/>
  <c r="K21" i="10"/>
  <c r="K25" i="10"/>
  <c r="K29" i="10"/>
  <c r="K33" i="10"/>
  <c r="K38" i="10"/>
  <c r="K6" i="10"/>
  <c r="K10" i="10"/>
  <c r="K14" i="10"/>
  <c r="K18" i="10"/>
  <c r="K22" i="10"/>
  <c r="K26" i="10"/>
  <c r="K30" i="10"/>
  <c r="K34" i="10"/>
  <c r="K2" i="10"/>
  <c r="K3" i="10"/>
  <c r="K7" i="10"/>
  <c r="K11" i="10"/>
  <c r="K15" i="10"/>
  <c r="K19" i="10"/>
  <c r="K23" i="10"/>
  <c r="K27" i="10"/>
  <c r="K31" i="10"/>
  <c r="K35" i="10"/>
  <c r="K4" i="10"/>
  <c r="K8" i="10"/>
  <c r="K12" i="10"/>
  <c r="K16" i="10"/>
  <c r="K20" i="10"/>
  <c r="K24" i="10"/>
  <c r="K28" i="10"/>
  <c r="K32" i="10"/>
  <c r="K39" i="10" l="1"/>
  <c r="G5" i="10"/>
  <c r="C22" i="10"/>
</calcChain>
</file>

<file path=xl/sharedStrings.xml><?xml version="1.0" encoding="utf-8"?>
<sst xmlns="http://schemas.openxmlformats.org/spreadsheetml/2006/main" count="11400" uniqueCount="2404">
  <si>
    <t>Établissements</t>
  </si>
  <si>
    <t>Bon coup
Préoccupation
Suggestion</t>
  </si>
  <si>
    <t>Sujets</t>
  </si>
  <si>
    <t>Courriel envoyé</t>
  </si>
  <si>
    <t>Traité par</t>
  </si>
  <si>
    <t>01 CISSS du Bas-Saint-Laurent</t>
  </si>
  <si>
    <t>Bon coup</t>
  </si>
  <si>
    <t>EPI (santé publique)</t>
  </si>
  <si>
    <t>Oui</t>
  </si>
  <si>
    <t>02 CIUSSS du Saguenay – Lac-Saint-Jean</t>
  </si>
  <si>
    <t>Question/Préoccupation</t>
  </si>
  <si>
    <t>EPI (approvisionnement)</t>
  </si>
  <si>
    <t>Non</t>
  </si>
  <si>
    <t>03 CIUSSS de la Capitale-Nationale</t>
  </si>
  <si>
    <t>Suggestion</t>
  </si>
  <si>
    <t>Dépistage</t>
  </si>
  <si>
    <t>03 CHU de Québec - Université Laval</t>
  </si>
  <si>
    <t>Conditions de travail</t>
  </si>
  <si>
    <t>03 Institut universitaire de cardiologie et de pneumologie de Québec – Université Laval</t>
  </si>
  <si>
    <t>Surcharge de travail</t>
  </si>
  <si>
    <t>04 CIUSSS de la Mauricie-et-du-Centre-du-Québec</t>
  </si>
  <si>
    <t>Mauvaise gestion</t>
  </si>
  <si>
    <t>05 CIUSSS de l'Estrie – CHUS</t>
  </si>
  <si>
    <t>Transfert zones chaudes/froides</t>
  </si>
  <si>
    <t xml:space="preserve">06 CHU Sainte-Justine </t>
  </si>
  <si>
    <t>Détresse du personnel</t>
  </si>
  <si>
    <t>06 Centre hospitalier de l'Université de Montréal</t>
  </si>
  <si>
    <t>Primes</t>
  </si>
  <si>
    <t>06 CIUSSS de l'Ouest-de-l'Île-de-Montréal</t>
  </si>
  <si>
    <t>Vacances</t>
  </si>
  <si>
    <t>06 CIUSSS du Centre-Ouest-de-l'Île-de-Montréal</t>
  </si>
  <si>
    <t>Manque de personnel</t>
  </si>
  <si>
    <t>06 CIUSSS du Centre-Sud-de-l'Ïle-de-Montréal</t>
  </si>
  <si>
    <t>Manque de reconnaissance</t>
  </si>
  <si>
    <t>06 CIUSSS du Nord-de-l'Île-de-Montréal</t>
  </si>
  <si>
    <t>Télétravail</t>
  </si>
  <si>
    <t>06 CIUSSS de l'Est-de-l'Île-de-Montréal</t>
  </si>
  <si>
    <t>PCI</t>
  </si>
  <si>
    <t>06 Centre universitaire de santé McGill</t>
  </si>
  <si>
    <t>Lacunes Je Contribue</t>
  </si>
  <si>
    <t>06 Institut de cardiologie de Montréal</t>
  </si>
  <si>
    <t>Dénonciation risque potentiel de propagation</t>
  </si>
  <si>
    <t>06 Institut national de psychiatrie légale Philippe-Pinel</t>
  </si>
  <si>
    <t>Hommage à un(e) gestionnaire</t>
  </si>
  <si>
    <t>07 CISSS de l'Outaouais</t>
  </si>
  <si>
    <t>Bonne gestion</t>
  </si>
  <si>
    <t>08 CISSS de l'Abitibi-Témiscamingue</t>
  </si>
  <si>
    <t>Déplacements interétablissements</t>
  </si>
  <si>
    <t>09 CISSS de la Côte-Nord</t>
  </si>
  <si>
    <t>Autres sujets: Veuillez simplement l'écrire dans le champs</t>
  </si>
  <si>
    <t>09 CLSC Naskapi</t>
  </si>
  <si>
    <t>10 CRSSS Baie-James</t>
  </si>
  <si>
    <t>11 CISSS des Îles</t>
  </si>
  <si>
    <t>11 CISSS de la Gaspésie</t>
  </si>
  <si>
    <t>12 CISSS de Chaudière-Appalaches</t>
  </si>
  <si>
    <t>13 CISSS de Laval</t>
  </si>
  <si>
    <t>14 CISSS de Lanaudière</t>
  </si>
  <si>
    <t>15 CISSS des Laurentides</t>
  </si>
  <si>
    <t>16 CISSS de la Montérégie-Centre</t>
  </si>
  <si>
    <t>16 CISSS de la Montérégie-Est</t>
  </si>
  <si>
    <t>16 CISSS de la Montérégie-Ouest</t>
  </si>
  <si>
    <t>17 RRSSS du Nunavik</t>
  </si>
  <si>
    <t>17 Centre de santé Tulatavik de l'Ungava</t>
  </si>
  <si>
    <t xml:space="preserve">17 Centre de santé Inuulitsivik </t>
  </si>
  <si>
    <t>18 CCSSS de la Baie-James</t>
  </si>
  <si>
    <t>Non identifié</t>
  </si>
  <si>
    <t>579 courriels traités du 1er avril 2021 au 31 mars 2022</t>
  </si>
  <si>
    <t>Type</t>
  </si>
  <si>
    <t>Provenance</t>
  </si>
  <si>
    <t>Bons coups</t>
  </si>
  <si>
    <t xml:space="preserve">Suggestions </t>
  </si>
  <si>
    <t>Questions/Préoccupations</t>
  </si>
  <si>
    <t>Sujet</t>
  </si>
  <si>
    <t>EPI (appro)</t>
  </si>
  <si>
    <t>Décision de gestion</t>
  </si>
  <si>
    <t>Transfert zones chaudes / froides</t>
  </si>
  <si>
    <t>Soins / négligence</t>
  </si>
  <si>
    <t xml:space="preserve">Hommage à un(e) pair(e) </t>
  </si>
  <si>
    <t>Déplacements entre établissements</t>
  </si>
  <si>
    <t>Sous total (identifiés)</t>
  </si>
  <si>
    <t>Grand total</t>
  </si>
  <si>
    <t>Nombre</t>
  </si>
  <si>
    <t>%</t>
  </si>
  <si>
    <t>% sans Non identifié</t>
  </si>
  <si>
    <t>Nombre employés</t>
  </si>
  <si>
    <t>% courriels / nombre employés</t>
  </si>
  <si>
    <t>Question préoccupation</t>
  </si>
  <si>
    <t>Sous total</t>
  </si>
  <si>
    <t>Informations générales</t>
  </si>
  <si>
    <t>Type de message</t>
  </si>
  <si>
    <t>Sujet(s)</t>
  </si>
  <si>
    <t>Contenu du type de message</t>
  </si>
  <si>
    <t>Date réception</t>
  </si>
  <si>
    <t>Heure réception</t>
  </si>
  <si>
    <t>Établissement du signataire</t>
  </si>
  <si>
    <t>Réponse envoyée</t>
  </si>
  <si>
    <t>Date d'envoi</t>
  </si>
  <si>
    <t>Heure d'envoi</t>
  </si>
  <si>
    <t>Question / Préoccupation</t>
  </si>
  <si>
    <t>Autres sujets / précisions</t>
  </si>
  <si>
    <t>Suggestions</t>
  </si>
  <si>
    <t>Prime CHSLD 035 non offerte aux agentes CH.</t>
  </si>
  <si>
    <t>13;11</t>
  </si>
  <si>
    <t>Inquiétude formation stagiaire re: proximité et partage de matériel Physiothérapie</t>
  </si>
  <si>
    <t>16;44</t>
  </si>
  <si>
    <t>04 juin 20</t>
  </si>
  <si>
    <t>Implantation du télétravail
Gestion sans papier</t>
  </si>
  <si>
    <t>Garderie d'urgence non disponible</t>
  </si>
  <si>
    <t>Donner droit aux bénéfices aux surveillants d'établissement et aux agents d'intervention à cause du code Blanc et contacts avec patients Covid-19</t>
  </si>
  <si>
    <t xml:space="preserve">Reconnaissance de l'expérience même si la personne a quitté le RSSS depuis plus de 10 ans </t>
  </si>
  <si>
    <t>Réinvestissement prime 4% dans le matériel_x000D_
Accès au stationnement</t>
  </si>
  <si>
    <t>21-Mai-20</t>
  </si>
  <si>
    <t>Plus de souplesse dans la gestion
Donner du pouvoir aux gestionnaires de proximité
Souplesse d'horaire et d'heures travaillées
Rendre les processus administratifs plus fluides</t>
  </si>
  <si>
    <t>Coiffeurs</t>
  </si>
  <si>
    <t>Mobilisation du personnel
Planification régionale</t>
  </si>
  <si>
    <t>20.11</t>
  </si>
  <si>
    <t>17 CISSS des Laurentides</t>
  </si>
  <si>
    <t>oui</t>
  </si>
  <si>
    <t>Fournir les uniformes</t>
  </si>
  <si>
    <t>10-juin-20</t>
  </si>
  <si>
    <t>12-juin-20</t>
  </si>
  <si>
    <t>Bons soins en fin de vie</t>
  </si>
  <si>
    <t>Suggestions/Hospitalisations santé mentale</t>
  </si>
  <si>
    <t>Rapatriement des équipes de santé mentale</t>
  </si>
  <si>
    <t>Initiative «On vous écoute»</t>
  </si>
  <si>
    <t>19-mai-20</t>
  </si>
  <si>
    <t>12.03</t>
  </si>
  <si>
    <t xml:space="preserve">10.40 </t>
  </si>
  <si>
    <t>Soutien à domicile</t>
  </si>
  <si>
    <t>Paramédics, horaire de faction</t>
  </si>
  <si>
    <t>Retour au travail</t>
  </si>
  <si>
    <t>Aucune aide $ pour isolement à l'hôtel lorsque COVID+</t>
  </si>
  <si>
    <t>que les préposés aux transports bébéficient aussi des bénéfices tout comme les PAB</t>
  </si>
  <si>
    <t>Trucs gestion du matériel souillé selon les zones
Service hygiène/salubrité:Différentes zones sur un même étage et déplacements sur différents étages…</t>
  </si>
  <si>
    <t> 21-Mai-20</t>
  </si>
  <si>
    <t>Salaire des médecins</t>
  </si>
  <si>
    <t>Dénonciation gestion des narcotiques</t>
  </si>
  <si>
    <t>Réforme des CHSLD</t>
  </si>
  <si>
    <t>Crédit d'impôt</t>
  </si>
  <si>
    <t>Demande de financement pour projet</t>
  </si>
  <si>
    <t>Mise en place de la psymobile</t>
  </si>
  <si>
    <t>22-mai-20</t>
  </si>
  <si>
    <t>Attraction-rétention</t>
  </si>
  <si>
    <t>Compréhension langue française écrite difficile pour travailleurs immigrants</t>
  </si>
  <si>
    <t>12:!6</t>
  </si>
  <si>
    <t>15;35</t>
  </si>
  <si>
    <t>22- mai-20</t>
  </si>
  <si>
    <t>18h14</t>
  </si>
  <si>
    <t>Leadership Exceptionnel--MGH (soins urgences)</t>
  </si>
  <si>
    <t>Impacts des réformes</t>
  </si>
  <si>
    <t>Situation particulière où une employée en confinement à la maison depuis 5 jours suite à un test positif de COVID-19, s'est fait demander de subir à nouveau le test dans le cadre d'une campagne de dépistage de tous les employés, malgré le fait qu'elle ait indiqué sa situation.</t>
  </si>
  <si>
    <t>Augmenter ressources en nutrition.  Dénutrition ++ CHSLD re: isolement et perte appétit, + vulnérables</t>
  </si>
  <si>
    <t>Actes repréhensibles</t>
  </si>
  <si>
    <t xml:space="preserve">11.50 </t>
  </si>
  <si>
    <t>Suggestion: Utilisez les IPS dans les CDE (loi43)</t>
  </si>
  <si>
    <t xml:space="preserve">Acte répréhensible </t>
  </si>
  <si>
    <t>Compétition avec Ontario</t>
  </si>
  <si>
    <t>Actes répréhensibles</t>
  </si>
  <si>
    <t>26-mai-20</t>
  </si>
  <si>
    <t>Non Identifié</t>
  </si>
  <si>
    <t>1^;34</t>
  </si>
  <si>
    <t>Diminution chirurgies dentaires</t>
  </si>
  <si>
    <t>Visite de contrôle dans les RPA</t>
  </si>
  <si>
    <t>Acte repréhensible</t>
  </si>
  <si>
    <t>28-mai-20</t>
  </si>
  <si>
    <t>Suggestion procédure / Anesthésiste pour augmenter capacité s.op à 80% Hôpital Anna Laberge</t>
  </si>
  <si>
    <t>Préjugé dans la société</t>
  </si>
  <si>
    <t>Rémunération</t>
  </si>
  <si>
    <t>Rémunération mixte des salariés diminurait l'absentéisme et propagande syndicale</t>
  </si>
  <si>
    <t>19.07</t>
  </si>
  <si>
    <t>18.54</t>
  </si>
  <si>
    <t>10.58</t>
  </si>
  <si>
    <t>Retraite/pénalité</t>
  </si>
  <si>
    <t>13.18</t>
  </si>
  <si>
    <t>Visites ministérielles</t>
  </si>
  <si>
    <t>Représailles</t>
  </si>
  <si>
    <t>IPS a adressée une lettre à la DSI nationale qui a retransmis à son supérieur</t>
  </si>
  <si>
    <t>Meilleur salaire employés en ressource intermédiaire</t>
  </si>
  <si>
    <t>Intimidation</t>
  </si>
  <si>
    <t>Éviter d'octroyer des postes temps partiel à des cadres afin de stabiliser les équipes.</t>
  </si>
  <si>
    <t>Mettre une agente de prévention des infections dans chaque unité COVID-19</t>
  </si>
  <si>
    <t>Ingérence des cadres auprès des médecins/arrêt travail des employés</t>
  </si>
  <si>
    <t>Améliorer et augmenter la communication entre les employés et les cadres.</t>
  </si>
  <si>
    <t>Réalité sur les PAB (temps plein vs. temps partiel)</t>
  </si>
  <si>
    <t>Arrêtés ministériels</t>
  </si>
  <si>
    <t>Use of expired N95 masks</t>
  </si>
  <si>
    <t>Améliorer l'intégration des travailleurs immigrants et cohésion en équipe</t>
  </si>
  <si>
    <t>Réintégrer les travailleurs à leur poste original au SRSAD pour améliorer SAD</t>
  </si>
  <si>
    <t>3 patients dans uen chambre pour 2. Problème d'accès/d'approvisionnement en narcotiques</t>
  </si>
  <si>
    <t>Absence sans traitement pour responsabilité familiale</t>
  </si>
  <si>
    <t>Gestion médico-administrative suite à une blessure</t>
  </si>
  <si>
    <t>18.07</t>
  </si>
  <si>
    <t>miser sur sentiment d'appartenance des employés, évaluation qualitative des services et non quantitative</t>
  </si>
  <si>
    <t>Militaires n'offrent pas leur aide, déséquilibre des tâches</t>
  </si>
  <si>
    <t>pairage des nouveaux employés avec employé expérimenté</t>
  </si>
  <si>
    <t>Omerta dans le RSSS</t>
  </si>
  <si>
    <t>Ratios professionnels</t>
  </si>
  <si>
    <t>Balises sur les situations requérant un masque N95 en précisant tous les titres d'emploi</t>
  </si>
  <si>
    <t>N</t>
  </si>
  <si>
    <t>Crainte de représaille + mesure disciplinaire</t>
  </si>
  <si>
    <t>Menaces</t>
  </si>
  <si>
    <t xml:space="preserve">Horaire de quatre quarts de travail suivis de deux jours de congé </t>
  </si>
  <si>
    <t>démission/recherche d'emploi hors RSSS</t>
  </si>
  <si>
    <t>Réévaluation de sa situation personnelle comme personne salariée immunodéprimée</t>
  </si>
  <si>
    <t>Élargissement du champ d'application de la loi 90 aux PAB. Ne pas remplacer les PAB par des aides de service.</t>
  </si>
  <si>
    <t>Insatisfaction quant à l'utilisation d'arrêtés ministériels pour modifier les conditions de travail. Ce courriel a été traitement conjointement à celui du 17 mai 2020 de 9:38.</t>
  </si>
  <si>
    <t>Élargissement de l'aide médicale à mourir; embaucher davantage de PAB; formations de l'OIIQ devraient être gratuites et suivies pendant les heures de travail; mettre sur pied une commission de réforme du RSSS; diminuer les rotations.</t>
  </si>
  <si>
    <t>Sortie de sa retraite pour aider à prodiguer des soins mais on lui demande que de remplir des documents et formulaires</t>
  </si>
  <si>
    <t>Suggère de réduire les tâches administratives assignées aux infirmières.</t>
  </si>
  <si>
    <t>Mari qui dénonce que sa femme qui était en arrêt de travail sera mise, pour son retour, dans une situation difficile dans un CHSLD avec plusieurs cas de COVID-19</t>
  </si>
  <si>
    <t>Dénonce que la grande aprtie de son équipe du programme SIPPE ait été déplacée et craint pour les familles qu'elles servaient avant COVID-19</t>
  </si>
  <si>
    <t>Représailles suite à dénonciation relativement à la sécurité des patients</t>
  </si>
  <si>
    <t>Préoccupations par rapport aux offres d'augmentation de salaire, jugées trop basses.</t>
  </si>
  <si>
    <t>Accessibilité aux services de garde</t>
  </si>
  <si>
    <t>Obligation du port du masque dans la population générale</t>
  </si>
  <si>
    <t>Accès aux services de garde</t>
  </si>
  <si>
    <t>Problème d'accès aux services de garde, ce qui rend la conciliation travail-famille difficile.</t>
  </si>
  <si>
    <t>Manque d'orientation et d'information.</t>
  </si>
  <si>
    <t>Souhaite, entre autres, avoir un ordre des PAB.</t>
  </si>
  <si>
    <t>16-juin-20</t>
  </si>
  <si>
    <t>Incohérences dans les directives (DP-DI-TSA)</t>
  </si>
  <si>
    <t>18-juin-20</t>
  </si>
  <si>
    <t xml:space="preserve">Infirmière quie se décrit /Épuisement au travail découragée des mesures </t>
  </si>
  <si>
    <t>services préhospitaliers d'urgence</t>
  </si>
  <si>
    <t>non identifié</t>
  </si>
  <si>
    <t>Syndicat CSN d'un établissement privé</t>
  </si>
  <si>
    <t>29-Juin-20</t>
  </si>
  <si>
    <t>Dénonce réception de masques hors norme, rationnement, délestage</t>
  </si>
  <si>
    <t>Suggère d'attacher les vacances diminuée avec les services de garde d'urgence pour l'été</t>
  </si>
  <si>
    <t>Remercie d'avoir pu écrire, ce qui la libère du poids énorme ressenti</t>
  </si>
  <si>
    <t>Visite du MSSS à une RPA - Attitude de l'employée</t>
  </si>
  <si>
    <t>Usage abusif décrets ministériels</t>
  </si>
  <si>
    <t xml:space="preserve">19.17 </t>
  </si>
  <si>
    <t xml:space="preserve">18.30 </t>
  </si>
  <si>
    <t>15.29</t>
  </si>
  <si>
    <t>Comme orthophoniste, elle aimerait être mise à contribution dans les cliniques de dépistage.</t>
  </si>
  <si>
    <t>Augmentation des salaires; être plus reconnaissant envers le personnel infirmer; maintenir la flexibilité des horaires; ratios; cours sur la sensibilisation à la santé pour les élèves du secondaires.</t>
  </si>
  <si>
    <t>Ne pas obliger les salariés à travailler temps plein et donner des vacances</t>
  </si>
  <si>
    <t>Rénover l'Hôpital Maisonneuve-Rosemont et cesser de contracter avec plus bas soummissionnaire</t>
  </si>
  <si>
    <t>Appliquer le montant forfaitaire 2020-035 au personnel des RAC</t>
  </si>
  <si>
    <t>Inquiétude patients GMF délesté</t>
  </si>
  <si>
    <t>Inquiétude patients en nutrition délesté</t>
  </si>
  <si>
    <t>Changer le titre d'emploi des PAB pour aide soignante. Valoriser le titre.</t>
  </si>
  <si>
    <t>Dénonciation</t>
  </si>
  <si>
    <t>Aucune précision</t>
  </si>
  <si>
    <t>Les gestionnaires des unités devraient sélectionner de manière démocratique par le personnel en soins afin de choisir les leaders naturels des équipes de soins
Miser sur les soins à domicile plutôt que sur les résidences privées ou publiques ou CHSLD</t>
  </si>
  <si>
    <t>Ag. adm. en CH pas accès forfaitaire 035</t>
  </si>
  <si>
    <t>Aurait aimé avoir le forfaitaire 035 malgré son congé de nuit</t>
  </si>
  <si>
    <t>Faire un décret pour le salaire des PAB</t>
  </si>
  <si>
    <t>critique les décision de gestion entre zone chaude et froide</t>
  </si>
  <si>
    <t>Son département a accueilli des usagés inffectée t plusieurs furent infectés par la suite</t>
  </si>
  <si>
    <t>Sentiment de trahison, abandon et incompréhension</t>
  </si>
  <si>
    <t>diminuer la distance entre employés et administrateurs</t>
  </si>
  <si>
    <t>réquilibrer les ratios infirmières entre les quarts de travail, trop d'infirmières le jour et pas assez la nuit</t>
  </si>
  <si>
    <t>Octroyer les subventions salariales promises aux RTF</t>
  </si>
  <si>
    <t>utilisation retraités</t>
  </si>
  <si>
    <t>ressources pour la prévention et le bien-être global, voie directe et confidentielle pour le personnel et patients</t>
  </si>
  <si>
    <t xml:space="preserve">Éliminer les listes de rappel et les agences. Ne pas laisser un employé plus de 6 mois sans poste permanent. </t>
  </si>
  <si>
    <t>traiter plus humainement les usagers lors des transports ambulanciers</t>
  </si>
  <si>
    <t>Manque de qualité des services aux usagers confiés dans certaines RI</t>
  </si>
  <si>
    <t>Améliorer la rétribution des RTF pour qu'elles offrent des salaires compétitifs aux employés</t>
  </si>
  <si>
    <t>manque de transparence de la firme Garda</t>
  </si>
  <si>
    <t>Suivi à l'établissement</t>
  </si>
  <si>
    <t>Suivi à l'établissement Résidence Angélica</t>
  </si>
  <si>
    <t>travaille sur l'Ile de Montréal</t>
  </si>
  <si>
    <t>Ri-RTF pas reçu le 4$ pour PAB</t>
  </si>
  <si>
    <t>Ri-RTF pas reçu le 4$ PAN</t>
  </si>
  <si>
    <t>Gestionnaires veulent le 8%</t>
  </si>
  <si>
    <t>5-juin-20</t>
  </si>
  <si>
    <t>Améliorer la gestion des résidences pour personnes âgées</t>
  </si>
  <si>
    <t>Erreur dans le résultat de test de dépistage</t>
  </si>
  <si>
    <t>Propose d'élargir le télétravail après COVID-19 et d'avoir plus de postes à temps complet</t>
  </si>
  <si>
    <t>6-juin-20</t>
  </si>
  <si>
    <t>Reprendre les activités de Montréal sans sida</t>
  </si>
  <si>
    <t>Accorder la prime 8% aux technologuqes en imagerie médicale</t>
  </si>
  <si>
    <t>8-juin-20</t>
  </si>
  <si>
    <t>Loterie dans les pharmacies</t>
  </si>
  <si>
    <t>Trop de bureaucratrie. Utilisation de chambres à pression négative</t>
  </si>
  <si>
    <t>Attachée politique</t>
  </si>
  <si>
    <t>Doublon du précédent</t>
  </si>
  <si>
    <t>Solliciter la deuxième ligne aussi</t>
  </si>
  <si>
    <t>Prévoir de la réadaptation post-covid</t>
  </si>
  <si>
    <t>Tester davantage les employés</t>
  </si>
  <si>
    <t>Les cabinets médicaux se sentent oubliés</t>
  </si>
  <si>
    <t>Acte répréhensible et maltraitance potentielle.</t>
  </si>
  <si>
    <t>Manque info accueil/intégration</t>
  </si>
  <si>
    <t>14-juin-20</t>
  </si>
  <si>
    <t>Manque de transparence de On vous écoute</t>
  </si>
  <si>
    <t>Protection (Plexiglas pour secrétariat)</t>
  </si>
  <si>
    <t>15-juin-20</t>
  </si>
  <si>
    <t>Déorganisation générale</t>
  </si>
  <si>
    <t xml:space="preserve">Immigrant qui a de la difficulté à réussir son examen de l'OPTMQ et Logement </t>
  </si>
  <si>
    <t>Étudiante comme inf. aux. qui veut travailler via l'autorisation spéciale émise par l'OIIAQ</t>
  </si>
  <si>
    <t>besoins des personnes malentendantes/masques artisanales</t>
  </si>
  <si>
    <t>MOI</t>
  </si>
  <si>
    <t>RTF qui ne parvient plus à subvenir à ses besoins fautes d'avoir un nombre suffisant de résidents en raison de la COVID-19</t>
  </si>
  <si>
    <t>Initiative groupe de soutien et d'entraide</t>
  </si>
  <si>
    <t>Ouverture  Camping Lac des Pins St-Antoine Abbé</t>
  </si>
  <si>
    <t>Directives aux proches aidants</t>
  </si>
  <si>
    <t xml:space="preserve">Pratique clinique </t>
  </si>
  <si>
    <t>Réorganisation du réseau</t>
  </si>
  <si>
    <t>garderie d'urgence non disponible</t>
  </si>
  <si>
    <t>réorganisation CHSLD</t>
  </si>
  <si>
    <t>Malgré le commentaire sur une mauvaise gestion générale dans le RSSS, la signataire souligne le bon travail de sa gestionnaire.</t>
  </si>
  <si>
    <t>Zones chaudes froides (détermination) 2 courriels (le premier 17 mai 10h43)</t>
  </si>
  <si>
    <t>Accès aux postes de cadres et pénurie de cadre</t>
  </si>
  <si>
    <t>Revoir les primes et conditions en général pour les inf.</t>
  </si>
  <si>
    <t>si nos ressources humaines peuvent assurer les remplacements à 100% de l'équipe complète, sans impact sur les autres sites de notre CISSS, nous devrions pouvoir laisser les gestionnaires octroyer le congé.  L'employé reposé sera d'autant plus efficace si jamais la situation se détériore dans nos installations CHSLD au cours des prochaines semaines et qu'il y a de nouveau du travail à effectué en temps supplémentaire et à effectif réduit.</t>
  </si>
  <si>
    <t>Que les personnes en libération syndicales reprennent le travail sur le plancher</t>
  </si>
  <si>
    <t>Avoir plus de postes à temps complet, notamment pour aider à la gestion de la paperasse et améliorer la prestation de services.</t>
  </si>
  <si>
    <t>Amender 2020-007 pour permettre des vacances</t>
  </si>
  <si>
    <t>Que les sociothérapeutes de IPPM soient admissibles au montant forfaitaire 2020-035</t>
  </si>
  <si>
    <t>incentives pour les étudiants à aider dans le réseau</t>
  </si>
  <si>
    <t>suggestion autour des vacances</t>
  </si>
  <si>
    <t>Informatiser les CHSLD</t>
  </si>
  <si>
    <t>Congédiement injuste PAB</t>
  </si>
  <si>
    <t>Souhaite des conditions plus propices aux bons services à la clientèle 0-5 et une demande au Ministère de la Famille</t>
  </si>
  <si>
    <t>Avoir des lits adéquats pour les usagers SAPA se retrouvant en confinement à l'hôtel.</t>
  </si>
  <si>
    <t>privélégier les aide services lors de la sélection pour la formation des PAB</t>
  </si>
  <si>
    <t xml:space="preserve">cri de détresse </t>
  </si>
  <si>
    <t>Mieux encadrer les intervenants en protection de la jeunesse sur le respect des consignes sanitaires</t>
  </si>
  <si>
    <t>Équipe motivée et dévouée aux jeunes en difficulté</t>
  </si>
  <si>
    <t>Améliorer l'outil de classification des RI-RTF</t>
  </si>
  <si>
    <t>Travaux à faire pour motiver les jeunes au retour à l'école et éviter le décrochage</t>
  </si>
  <si>
    <t>Octroyer des primes aux agents de sécurité</t>
  </si>
  <si>
    <t>Propose e donner les informations quant au déconfinement, etc. aux membres du personnel avant l'envoi aux familles/familles d'accueil/médias.</t>
  </si>
  <si>
    <t>Avoir des stationnements sécuritaires à l'Hôpital Juif de MTL</t>
  </si>
  <si>
    <t>05 uin 2020</t>
  </si>
  <si>
    <t>Octroyer les bonifications salariales aux technologues en imagerie médicale</t>
  </si>
  <si>
    <t>infirmière congédiée injustement en 2010</t>
  </si>
  <si>
    <t>Donner des vacances aux salariés du RSSS cet été</t>
  </si>
  <si>
    <t>Octroyer le montant forfaitaire aux agentes administratives</t>
  </si>
  <si>
    <t>Équipe très dévouée aux usagers</t>
  </si>
  <si>
    <t>Octroyer bonifications salariales aux technologues en imagerie médicale</t>
  </si>
  <si>
    <t>Octroyer plus de postes temps plein, sondage annuel satisfaction des employés, augmenter les ratios</t>
  </si>
  <si>
    <t>5-Juin-20</t>
  </si>
  <si>
    <t>CHSLD Idola Superviser par coach EPI, les proches aidants car lacunes observées avec EPI et déplacements . Réfractaires aux directives</t>
  </si>
  <si>
    <t>Dénonce mauvaise gestion et probable négligence grave envers les Aînés - résidence privée</t>
  </si>
  <si>
    <t>Ag. adm souhaite être visée par le forfaitaire 035</t>
  </si>
  <si>
    <t>Se questionne sur les déplacements entre les zones</t>
  </si>
  <si>
    <t>COnciliation travail1vie personnel difficile avec les conditions prévues aux arrêtés (TC et vacances)</t>
  </si>
  <si>
    <t>Dénonce les problématiques reliées au rehaussement de poste et relate que le port des EPI en CHSLD nuit à la collaboration des usagers, ne les reconnaissant pas.</t>
  </si>
  <si>
    <t>Évaluer les gestionnaires une fois par année (évaluation par le personnel salarié)</t>
  </si>
  <si>
    <t>Technologue en imagerie médicale</t>
  </si>
  <si>
    <t>Remboursement dépenses</t>
  </si>
  <si>
    <t>Développer pour les employés la pause d'auto-compassion</t>
  </si>
  <si>
    <t>Réviser certains examens de l'OIIQ et admettre plus d'infirmières</t>
  </si>
  <si>
    <t>chambre privée pour tous, mêmes primes pour tous, dépistage pour tous les employés</t>
  </si>
  <si>
    <t>services de garde</t>
  </si>
  <si>
    <t>Exemption de faire du TSO pour proche aidante</t>
  </si>
  <si>
    <t>Services de garde pour les travailleurs du RSSS</t>
  </si>
  <si>
    <t>Représailles pour avoir dénoncé mauvaises conditions de travail et conditions de vie des usagers</t>
  </si>
  <si>
    <t>Partage des tâches PAB vs. Aide de service</t>
  </si>
  <si>
    <t>Gestion médico-adminstrative de son dossier</t>
  </si>
  <si>
    <t>souhaite être reconnu et avoir accès aux primes. Préposée au retraitement des dispositifs médicaux.</t>
  </si>
  <si>
    <t>Souhaite être reconnu et avoir accès aux primes et forfaitaires: préposé au retraitement des dispositifs médicaux.</t>
  </si>
  <si>
    <t>Dénonce possible maltraitance</t>
  </si>
  <si>
    <t>OUI</t>
  </si>
  <si>
    <t>Clinique désignée. Craint représailles. Ressent peu d'écoute, soutien. Se plaint que sa gestionnaire ne voit pas le besoinde former le personnelde son secteur. Nonchalence de certains collègues</t>
  </si>
  <si>
    <t>8-Juin-20</t>
  </si>
  <si>
    <t>Inquiète pour les jeunes de 17 ans au regard du délai pour dedéconfiner les écoles de conduite et l'accès aux examens de conduite</t>
  </si>
  <si>
    <t>Inf. clinicienne enceinte, A travaillé et a été testée positive. Voudrait  reprendre le travail mais test toujours positifs</t>
  </si>
  <si>
    <t>Prime 2020-035 pour les gestionnaires</t>
  </si>
  <si>
    <t xml:space="preserve">congé 18 mai </t>
  </si>
  <si>
    <t>libérer les infirmières de leurs tâches administratives et les faire réaliser par des commis</t>
  </si>
  <si>
    <t>faire une rotation de professionnels de l'équipe qui vont en CHSLD afin de réduire la durée de l'absence de la clinique_x000D_
avoriser les bénévoles volontaires à prêter main forte plutôt que de déployer des professionnels de manière involontaire_x000D_
clarifier qui est en charge de la gestion du délestage des employés et quels sont les critères sous lesquels le type de professionnel est choisi et le type d'endroit ou il est envoyé
obtenir plus d'information sur la situation (durée du déploiement)</t>
  </si>
  <si>
    <t>Mauvaise gestion et climat difficile, omerta.</t>
  </si>
  <si>
    <t>Cadre qui reproche le style de gestion des CISSS</t>
  </si>
  <si>
    <t>Inclure d'autres titres d'emploi (inhalo, technologiste médical et inf. auxilaire) pour actes arrêtés 2020-030 et 2020-034</t>
  </si>
  <si>
    <t>commentaires sur les déplacements entre zone chaude et froide</t>
  </si>
  <si>
    <t>infimière retraitée dénoncant le manque de considération en comparaison au PAB</t>
  </si>
  <si>
    <t>pas uniquement bonne pour le 811</t>
  </si>
  <si>
    <t>Cohabitation avec parents âgés et enfant handicapé</t>
  </si>
  <si>
    <t>revoir l'étendue des réditions de compte et la responsabilité des établissements privés</t>
  </si>
  <si>
    <t>Cadre réclame la prime de 8%</t>
  </si>
  <si>
    <t>hygiéniste dentaire qui ne complète pas malgré des besoins</t>
  </si>
  <si>
    <t>Besoin de services de répit pour enfants handicapés</t>
  </si>
  <si>
    <t>Pétition</t>
  </si>
  <si>
    <t>4 aout 20</t>
  </si>
  <si>
    <t>22-Mai-20</t>
  </si>
  <si>
    <t>Médias sociaux</t>
  </si>
  <si>
    <t>Entraide et confiance mutuelle</t>
  </si>
  <si>
    <t>Questions sur les procédures au retour à la maison</t>
  </si>
  <si>
    <t>distanciation sociale</t>
  </si>
  <si>
    <t>Sujet autre que COVID-19</t>
  </si>
  <si>
    <t>Démission</t>
  </si>
  <si>
    <t>Réclame le montant forfaitaire (brancardier)</t>
  </si>
  <si>
    <t>31=mai-20</t>
  </si>
  <si>
    <t>Offrir plus de postes à temps partiel pour attirer la main-d'oeuvre</t>
  </si>
  <si>
    <t>Instaurer des ratios pour attirer la main-d'oeuvre</t>
  </si>
  <si>
    <t>OUi</t>
  </si>
  <si>
    <t xml:space="preserve">dénonce des situations de possible maltraitance ou négligence grave </t>
  </si>
  <si>
    <t>Suggère de délester des professionnels vers les CHSLD étant donné le manque de ressource en CHSLD et le manque de travail dans certaines directions.</t>
  </si>
  <si>
    <t>Demande de prime pour les adjoints administratifs + manque de reconnaissance.</t>
  </si>
  <si>
    <t>Mettre fin aux fax une bonne fois pour toute</t>
  </si>
  <si>
    <t>Appliquer le montantt forfaitaire de l'AM 2020-035 aux physiothérapeutes dans les CH.</t>
  </si>
  <si>
    <t>que la physiothérapie externe du CH soit dans une bâtisse à part et non au CH</t>
  </si>
  <si>
    <t>Que les technologues en imagerie médicale soient dans la cat. 1 plutôt que 4.</t>
  </si>
  <si>
    <t>Souligner la semaine du génie biomédical.</t>
  </si>
  <si>
    <t>Rehausser le nombre de postes de cadres</t>
  </si>
  <si>
    <t>Ne pas octroyer de primes aux personnes en télétravail</t>
  </si>
  <si>
    <t xml:space="preserve"> se plaint d'un congédiement illégal</t>
  </si>
  <si>
    <t>se plaint de devoir utiliser le OCCI</t>
  </si>
  <si>
    <t>Octroyer le montant forfaitaire des TC aux temps partiels uniquement, et dans tous les milieux et les TE</t>
  </si>
  <si>
    <t>Revoir les ratios et octroyer les vacances</t>
  </si>
  <si>
    <t>Permettre les vacances estivales</t>
  </si>
  <si>
    <t>Octroyer la prime 8% aux technologues en imagerie médicale</t>
  </si>
  <si>
    <t>mettre une feuille au début du dossier qui permettrait aux professionnels de la santé impliqués dans le dossier, de connaitre les problèmes de santé de la personne afin d'intervenir d'une façon plus holistique et d'optimiser nos interventions selon la condition de l'usager</t>
  </si>
  <si>
    <t>User de jugement dans l'application de l'AM 2020-007 pour les situations où c'est nécessaire et ne pas faire du mur à mur</t>
  </si>
  <si>
    <t>reconnaitre les ASSS</t>
  </si>
  <si>
    <t>Réviser les ratios de PAB</t>
  </si>
  <si>
    <t>Accorder la prime 4$/h et 8% aux travailleurs des entreprises d'économie sociale</t>
  </si>
  <si>
    <t>Garderies</t>
  </si>
  <si>
    <t>Rémunération enseignants redéployés</t>
  </si>
  <si>
    <t>Mauvaise formation des infirmières déployé dans les CHSLD; Les patients en souffrent. Elle veut véritablement être écouté.</t>
  </si>
  <si>
    <t xml:space="preserve">Proposition: demander aux enseignants en vacance de venir aider dans le RSSSS pour permettre aux personnes sur le terrain de prendre des vacances. </t>
  </si>
  <si>
    <t xml:space="preserve">Assouplissements des mesures pour les vacances et des cotisations pour les régimes d'assurance maladie (consigne nationale de réduction de primes pour les mois de mars, avril, mai... puisque les services ne sont pas disponible/offert) Donc cotise pour un service non disponible. </t>
  </si>
  <si>
    <t>Désire être orientée afin de pouvoir travailler davantage.</t>
  </si>
  <si>
    <t>restructuration des CHSLD (ratio du personnel, etc.)</t>
  </si>
  <si>
    <t>Analyser le financement des GMF</t>
  </si>
  <si>
    <t>Absence des gestionnaires sur le terrain</t>
  </si>
  <si>
    <t>Congé de nuit non considéré</t>
  </si>
  <si>
    <t>Négociation nationale (salaire et vacances)</t>
  </si>
  <si>
    <t>CEPI report de l'examen de l'OIIQ</t>
  </si>
  <si>
    <t>Propose un examen complété en ligne et que l'expérience permet d'être exempter du reste de la formation à finir</t>
  </si>
  <si>
    <t>Tenir compte de l'âge des salariés lors du délestage afin de les protéger tout comme il est conseillé de  la faire à la population</t>
  </si>
  <si>
    <t>Organisation du travail dans les régions, notamment pour les soins de fin de vie</t>
  </si>
  <si>
    <t>Accès aux primes pour personnel en agence de placement</t>
  </si>
  <si>
    <t>Félicite le trio Legault, Harruda, McCann pour leur gestion de la crise</t>
  </si>
  <si>
    <t xml:space="preserve">oui </t>
  </si>
  <si>
    <t>ASSS veut être reconnue au même titre que les PAB</t>
  </si>
  <si>
    <t>témoignage très touchant d'une PAB de 19 ans -CHSLD</t>
  </si>
  <si>
    <t>3 salariés par casier dans ce CHSLD</t>
  </si>
  <si>
    <t>Employer les gens en attente de passer leur examen de l'ordre puisqu'ils ont réussi leurs cours</t>
  </si>
  <si>
    <t>Épuisée par le temps plein obligatoire</t>
  </si>
  <si>
    <t>plainte d'usagers jetés aux poubelles, erreurs médicales graves dues à insouciance et mauvaise gestion</t>
  </si>
  <si>
    <t>Les plaintes des usagers devraient être traitées par une entitée externe et distincte du CIUSSS pour assurer impartialité.</t>
  </si>
  <si>
    <t>Créer un plan de communication multilingue et collaborer avec les organismes communautaires pour diffuser les consignes gouvernementales</t>
  </si>
  <si>
    <t>Tros grosse structure, communication et gestion difficiles</t>
  </si>
  <si>
    <t>Loi de l'omerta au COMTL</t>
  </si>
  <si>
    <t>Impacts des arrêtés ministériels</t>
  </si>
  <si>
    <t>Implantation réelle des fondements du Toyota Production System</t>
  </si>
  <si>
    <t>9-Juin-20</t>
  </si>
  <si>
    <t>10 -juin-20</t>
  </si>
  <si>
    <t>Pharmaciens et ATP: Tournées dans zones de l'hôpital. Risque. Demande dépistage pour tous les travailleurs. EPI moins accessible pour eux sur les unités de soins</t>
  </si>
  <si>
    <t xml:space="preserve">Merci pour ce site permettant de nous exprimer sur ce qui se passe dans les milieux de travail en hôpital. </t>
  </si>
  <si>
    <t>10-Juin-20</t>
  </si>
  <si>
    <t>IUCPQ: À voir Vidéos promotionnelles sur divers sujets Au temps de la Covid</t>
  </si>
  <si>
    <t>11-Juin-20</t>
  </si>
  <si>
    <t>Distanciation sociale non-respectée</t>
  </si>
  <si>
    <t>11-juin-20</t>
  </si>
  <si>
    <t xml:space="preserve">Éducatrice en santé mentale adulte qui s'inquiète pour les usagers. </t>
  </si>
  <si>
    <t>agences de placement</t>
  </si>
  <si>
    <t>Souligne le dévouement et l'engagement du personnel et des gestionnaires. Et le fait qu'un tapis rouge ait été installé à l'entrée pour souligner le travail des héros.</t>
  </si>
  <si>
    <t>Processus de déléstage qui laisse à désirer</t>
  </si>
  <si>
    <t>Des employés qui travaillent sur différents étages alors qu'un seul n'a pas de cas de COVID</t>
  </si>
  <si>
    <t>La personne déplore le fait d'avoir l'impression d'être de trop à l'endroit où elle a été intégré. Le manque de reconnaissance des pairs et le manque la désole.</t>
  </si>
  <si>
    <t>se questionne quant au moment où elle se verra octroyer le poste sur lequel elle a postulé.</t>
  </si>
  <si>
    <t>12-Juin-20</t>
  </si>
  <si>
    <t>manque de formation pour les nouveaux, gestion désorganisée, lieux mal aménagés, SST, déconnection entre les gestionnaires et les salariés sur le plancher</t>
  </si>
  <si>
    <t>Acheteur non reconnu</t>
  </si>
  <si>
    <t>Obligation disponibilité à temps complet et conciliation travail-famille</t>
  </si>
  <si>
    <t>Prioriser l'état nutritionnel des patients (augmentation des ressources) et augmenter le salaire des nutritionnistes (hors COVID)</t>
  </si>
  <si>
    <t>distanciation</t>
  </si>
  <si>
    <t>augmentation salaire PAB</t>
  </si>
  <si>
    <t>augmenter le nbre de journées en télétravail</t>
  </si>
  <si>
    <t>Éviter le transfert du personnel dans les CH. Conserver le personnel inf. et md 24/7</t>
  </si>
  <si>
    <t>Statistiques des décès dans la population vs dans les RPA sur la covid-19. Comparatif vs décès dans les RPA l'an passé</t>
  </si>
  <si>
    <t>Distanciation physique non-respectée</t>
  </si>
  <si>
    <t>gestionnaires arrogants ou déconnectés, peur de représailles, savoir-être et savoir-faire des gestionnaires, bureaucratie</t>
  </si>
  <si>
    <t>le personnel en CHSL travaille fort et est dévoué et mérite de meilleures conditions</t>
  </si>
  <si>
    <t>songe à démissionner, épuisement professionnel</t>
  </si>
  <si>
    <t>équité salariale, manque de formation</t>
  </si>
  <si>
    <t>travail trop physique pour le temps plein, temps partiel mieux géré règlerait plusieurs enjeux</t>
  </si>
  <si>
    <t>Impact du délestage</t>
  </si>
  <si>
    <t>Faire ressortir les statistiques positives pour les CHSLD, soit le nombre qui n'ont pas eu d'éclosions</t>
  </si>
  <si>
    <t>Se félicite lui-même pour sa bonne gestion (pas de cas de covid-19)</t>
  </si>
  <si>
    <t>15-Juin-20</t>
  </si>
  <si>
    <t>Faire porter des masques en tout temps aux usagers des CHSLD-RPA et RI pour diminuer la propagation</t>
  </si>
  <si>
    <t>Inquiétude. relative aux vacances. Peur de ne pouvoir aller voir sa famille en région. Veut dépistage pour tous avant de partir en vacances</t>
  </si>
  <si>
    <t>13-Juin-20</t>
  </si>
  <si>
    <t>Organisateur communautaire. Échelle de salaire. Même emploi et rémunération différente</t>
  </si>
  <si>
    <t>les gestionnaires sont déconnectés du terrain</t>
  </si>
  <si>
    <t>Les outils de travail sont trop complexes et bureaucratiques</t>
  </si>
  <si>
    <t>Revoir l'utilisation des OCCI</t>
  </si>
  <si>
    <t>Reprise des activités en chirurgie</t>
  </si>
  <si>
    <t>Télétravail vs outils clinico-administratifs (médecin)</t>
  </si>
  <si>
    <t>OIIAQ - permission de faire des tests de dépistage sans ordonnance</t>
  </si>
  <si>
    <t>Conflit avec supérieur immédiat</t>
  </si>
  <si>
    <t>Main d'oeuvre agences</t>
  </si>
  <si>
    <t>Confidentialité courriel</t>
  </si>
  <si>
    <t>abus des intervenants avec la classification des services d'une RTF</t>
  </si>
  <si>
    <t>réformer l'outil de classification des services en RTF et ne pas appliquer l'ajustement fiscal</t>
  </si>
  <si>
    <t>Délestage</t>
  </si>
  <si>
    <t>utilisation de Zoom gratuit</t>
  </si>
  <si>
    <t>3-Juil-20</t>
  </si>
  <si>
    <t>MD sollicitée pour dispo 7/7 dans RPA: Groupe Maurice. Pas de préparation. Pas de procédures claires établies si éclosion (ÉPI, zones, Transfert Hopital,) Réflexion et réforme à faire. Pas de MD dans le CA des résidences du Groupe Maurice. Est disponible pour participer à post-mortem </t>
  </si>
  <si>
    <t>Stationnement</t>
  </si>
  <si>
    <t>Difficultés associées  à la pratique des activités physiques dans le cas des adolescents  hospitalisés en psychiatrie.</t>
  </si>
  <si>
    <t>Santé mentale et détresse population</t>
  </si>
  <si>
    <t>15;26</t>
  </si>
  <si>
    <t>Inspection et contrôle de qualité dans les CHSLD</t>
  </si>
  <si>
    <t>28-Mai-20</t>
  </si>
  <si>
    <t> </t>
  </si>
  <si>
    <t>Pense à quitter</t>
  </si>
  <si>
    <t>16.38</t>
  </si>
  <si>
    <t>Visites en RTF</t>
  </si>
  <si>
    <t>insalubrité de la cuisine et nourriture dont la fraîcheur est douteuse</t>
  </si>
  <si>
    <t>13.37</t>
  </si>
  <si>
    <t>la réouverture des programmes en enfance qui ont été mis sur pause durant la pandémie et le rapatriement des professionnels</t>
  </si>
  <si>
    <t>Intervenante en santé mentale qui veut aider dans une unité plus occupée que la sienne.</t>
  </si>
  <si>
    <t>Inf. Aux URFI en CHSLD sans forfaitaire</t>
  </si>
  <si>
    <t>Répondu le 2 juin à 16:51</t>
  </si>
  <si>
    <t>Referring clients back to their RIs to avoid congestion on COVID wards</t>
  </si>
  <si>
    <t xml:space="preserve">conditions de travail en RI </t>
  </si>
  <si>
    <t xml:space="preserve">Suivi auprès établissement </t>
  </si>
  <si>
    <t>Assouplir l'accessibilité aux montants forfaitaires aux personnes bénéficiants d'un congé de nuit</t>
  </si>
  <si>
    <t>Attitude du gestionnaire; démission des employés</t>
  </si>
  <si>
    <t>envisage une retraite anticipée</t>
  </si>
  <si>
    <t>Difficile ++ de concilier travail famille avec 3 enfants âgées de moins 5 ans en travaillant à TC</t>
  </si>
  <si>
    <t xml:space="preserve"> </t>
  </si>
  <si>
    <t>Services de garde travailleurs de la santé</t>
  </si>
  <si>
    <t>Modernier les façons de faire, notamment par le biais du télétravail</t>
  </si>
  <si>
    <t>Accorder les primes et montants forfaitaires aux conducteurs de véhicules lourds</t>
  </si>
  <si>
    <t>Infirmières désintéressées au poste temps plein, car peur du TSO et épuisement</t>
  </si>
  <si>
    <t>Continuer télétravail</t>
  </si>
  <si>
    <t>Éducateurs oeuvrant comme PAB qui n'ont pas droit au forfaitaire de 1000$.</t>
  </si>
  <si>
    <t>Suivi CISSS Laurentides (la personne pense de démissionner)</t>
  </si>
  <si>
    <t>Ajouter les psychoéd comme professionnels pouvant contribuer au même titre que les autres professionnels (pas selon les inclure dans les "etc.")</t>
  </si>
  <si>
    <t xml:space="preserve">Suivi établissement </t>
  </si>
  <si>
    <t>Omerta</t>
  </si>
  <si>
    <t>15H50</t>
  </si>
  <si>
    <t>Agence de personne non concurrence</t>
  </si>
  <si>
    <t xml:space="preserve">Réintégration des primes estivales </t>
  </si>
  <si>
    <t>Pour souligner le travail exceptionnel  du chef du bloc Olivier Gratton et de la chef des inhalothérapeutes, Nathalie Jeanson</t>
  </si>
  <si>
    <t>Établir un canal de communication COVID-19 pour les employés, répartir les tâches des TES autrement pour mieux aider les usagers confinés</t>
  </si>
  <si>
    <t>10 juin 20</t>
  </si>
  <si>
    <t xml:space="preserve">Dossier référé pour suivi </t>
  </si>
  <si>
    <t>Fournir EPI aux travailleurs du RSSS en dehors du travail</t>
  </si>
  <si>
    <t>Les employés des agences ne font jamais l'objet de sanctions disciplinaires pour les manquements commis</t>
  </si>
  <si>
    <t>11 juin 20</t>
  </si>
  <si>
    <t xml:space="preserve">Octrtroi d'une semaine de vacance supplémentaire après la crise et augmentation salariale de $100/semaine </t>
  </si>
  <si>
    <t>Inf qui parle de démission, déplore les conditions de travail en général, parle du salaire des médecins.</t>
  </si>
  <si>
    <t xml:space="preserve">Commentaires sur le problème de personnel dans le réseau, puisque beaucoup d'employés sont a temps partiel </t>
  </si>
  <si>
    <t>Érigé un centre temporaire à Cowansville</t>
  </si>
  <si>
    <t>TS en CLSC à reconnaître</t>
  </si>
  <si>
    <t>caméra pour faciliter le télétravail</t>
  </si>
  <si>
    <t>Camps de jours / garde enfant cet été</t>
  </si>
  <si>
    <t>Structure des postes à TC</t>
  </si>
  <si>
    <t>Refus de l'employeur de déplacer aux tests de dépistage</t>
  </si>
  <si>
    <t>Absence sans traitement anticipée pour raisons familiales</t>
  </si>
  <si>
    <t>place en garderie</t>
  </si>
  <si>
    <t>Inhalothérapeutes veulent directives claires afin de prioriser leurs tâches</t>
  </si>
  <si>
    <t>mauvaise expérience d délestage, manque de prise en charge, manque de formation, manque de gestionnaires sur le plancher</t>
  </si>
  <si>
    <t>climat de travail, primes ouvriers spécialisés</t>
  </si>
  <si>
    <t>SAD: Bilan de ce qui se passe sur le terrain depuis mars. Critiques des décisions sans vision à long terme</t>
  </si>
  <si>
    <t>Ergo à domicile: Constat que depuis 8 semaines pas d'aide donnée pour le service de ménage pour des personnes vulnérables. Risque d'insalubrité et problèmes de santé.</t>
  </si>
  <si>
    <t>16-Juin-20</t>
  </si>
  <si>
    <t>Déconfinement adapter à chaque région.</t>
  </si>
  <si>
    <t>suggestion de mettre les personnes à temps partiel et d'assurer une meilleure gestion du personnel</t>
  </si>
  <si>
    <t>Souhaite suspendre son congé à traitement différé pour l'été</t>
  </si>
  <si>
    <t>Maintenir l'autonomie chez les personnes âgées en les faisant bouger</t>
  </si>
  <si>
    <t>Demande le port du masque aux usagers</t>
  </si>
  <si>
    <t>Politique de récupération du carton</t>
  </si>
  <si>
    <t>Demande meilleure application des politiques de récupération du carton. Laisser-aller avec COVID.Transmettre suggestion au CISSS Montérégie-Centre avec référence à : https://publications.msss.gouv.qc.ca/msss/fichiers/2016/16-602-01W.pdf</t>
  </si>
  <si>
    <t>Loi de l'omerta</t>
  </si>
  <si>
    <t>Donner des directives claires et applicables rapidement pour favoriser le télétravail et assurer la sécurité des employés et des patients</t>
  </si>
  <si>
    <t>Chef de programme en santé Mentale a fait un plan de déconfinement graduel et réintégration progressive d'activités Projet inspirant à partager au Réseau</t>
  </si>
  <si>
    <t>Projet d’immunité collective des cellules Santé Mentale Jeunesse via une alternance d’interventions directes au bureau  et de services de téléconsultation via le télétravail/jeton</t>
  </si>
  <si>
    <t>Dénonciation confusion dans les messages par ministre Guilbeault Rassemblement et distanciation /Santé publique</t>
  </si>
  <si>
    <t>Dénonciation  Gestionnaire CHSLD  Transfert  personnel Zone chaude à froide</t>
  </si>
  <si>
    <t>Déconfinement</t>
  </si>
  <si>
    <t>1- Mettre en place un système de catégorisation du risque individuel et familial
2- Éduquer la population par rapport aux caractéristiques virales de la COVID-19 et aux mesures de protection
3- Utiliser le traçage des gens malades à l'aide des téléphones cellulaires
4- Déconfinement par étapes de population moins à risque</t>
  </si>
  <si>
    <t>17-Juin-20</t>
  </si>
  <si>
    <t>Inquétude pour les patients et le personnel car une CDD a été installée à coté de la clinique d'oncologie. peur de contamination</t>
  </si>
  <si>
    <t>Que la même règle s'applique pour les travailleurs de la santé que pour les effectifs médicaux dans la réaffection d'une zone chaude à froide</t>
  </si>
  <si>
    <t>Emplacement de repos pour les PEM</t>
  </si>
  <si>
    <t>prélèvement des cotisations syndicales alors que embauché via jecontribue</t>
  </si>
  <si>
    <t>Remerciement aux éducatrices délestées à l'Hôpital Notre-Dame</t>
  </si>
  <si>
    <t>17-Juil-20</t>
  </si>
  <si>
    <t>Ergothérapeute qui  réclame un uniforme. Entretien vêtement, coût, usure</t>
  </si>
  <si>
    <t>17-Juil-21</t>
  </si>
  <si>
    <t>17-Juil-22</t>
  </si>
  <si>
    <t>Accès au stationnement</t>
  </si>
  <si>
    <t>14:!5</t>
  </si>
  <si>
    <t>Fermeture des épiceries le dimanche et impact sur les infirmières</t>
  </si>
  <si>
    <t>Main-d'oeuvre indépendante</t>
  </si>
  <si>
    <t>Besoin de trouver un service de garde pour son enfant</t>
  </si>
  <si>
    <t>Bris de confidentialité</t>
  </si>
  <si>
    <t>28-Mai-2020</t>
  </si>
  <si>
    <t>1-Juin-20</t>
  </si>
  <si>
    <t>CHSLD_Critique car mise en place d'une zone rouge sur l'unité. Réticence à soigner et recevoir des cas +</t>
  </si>
  <si>
    <t>1- Juin-20</t>
  </si>
  <si>
    <t>Pas de directives spécifiques pour déconfiner dans les RI-RTF. Clientèle psychiatrique non considérée.</t>
  </si>
  <si>
    <t>Revoir les directives. En attente depuis le 21 mai</t>
  </si>
  <si>
    <t>Retour à l'école</t>
  </si>
  <si>
    <t>Professionnel en santé mental pour adulte: inquiet en fonction des services non offerts à cette clientèle actuellement</t>
  </si>
  <si>
    <t>Propose le forfaitaire 035 pour les ag. adm. activités de remplacement en fonction de la charge de travail supplémentaire et de la complexité de la situation actuelle et par équité</t>
  </si>
  <si>
    <t>Perception que les CJ exemple sont laissés de côté pour les CH et CHSLD</t>
  </si>
  <si>
    <t>assurer le développemment normal envers les enfants et adoescents</t>
  </si>
  <si>
    <t>06:59:00 et 7:02</t>
  </si>
  <si>
    <t>8% imagerie médicale</t>
  </si>
  <si>
    <t>Besoin de matériel technologie pour suivis par visioconférence par les psychologues en santé mentale.</t>
  </si>
  <si>
    <t>Déplacement du personnel de l'éducation pour remplacer les vacances du RSSS.</t>
  </si>
  <si>
    <t>Infirmière à temps partiel pour remplacer pauses et repas et infirmière bureau de santé pur suivi absences.</t>
  </si>
  <si>
    <t>13h28</t>
  </si>
  <si>
    <t>Propose une bonofication du PAE</t>
  </si>
  <si>
    <t>Reconnaissance du travail des professionels en CJ et réclame la prime de 1000$</t>
  </si>
  <si>
    <t xml:space="preserve">Considérer les CP23 (congé en semaine/préretraite)pour le versement du montant forfaitaire. </t>
  </si>
  <si>
    <t>Redéploiement des ressources de l'éducation et de la FP</t>
  </si>
  <si>
    <t>Formation initiale</t>
  </si>
  <si>
    <t>Offrir les programmes en soins infirmiers à temps partiel.</t>
  </si>
  <si>
    <t>Coupure de salaire d'un enseignant en soins infirmiers au cégep qui va travailler au RSSS</t>
  </si>
  <si>
    <t>Fonctionnement de l'adresse</t>
  </si>
  <si>
    <t>Infirmières 24/7 dans les RPA et les RI.</t>
  </si>
  <si>
    <t xml:space="preserve">Épuisement mental et physique du personnel dans les CHSLD, peu de quarts de travail espacés </t>
  </si>
  <si>
    <t>Est préoccupée pour sa grossesse et déplore la mauvaise gestion en lien avec sa situation</t>
  </si>
  <si>
    <t>Veut travailler à temps complet</t>
  </si>
  <si>
    <t>gestion interne du CHSLD déficiente</t>
  </si>
  <si>
    <t>2 parents qui travaillent dans le RSSS versus la conciliation travail-famille</t>
  </si>
  <si>
    <t xml:space="preserve">Elle fait mention que le CHUM a complet aurait 8% </t>
  </si>
  <si>
    <t>PAB payer salaire pendant la formation et travail de fin de semaine</t>
  </si>
  <si>
    <t>Manque d'informations uniformes dans les équipes</t>
  </si>
  <si>
    <t>ne pas travailler pcq enquête disciplinaire</t>
  </si>
  <si>
    <t>Message du PDG, non respect des travailleurs</t>
  </si>
  <si>
    <t>16-juin-30</t>
  </si>
  <si>
    <t>Manque d'hygiène</t>
  </si>
  <si>
    <t>15h56</t>
  </si>
  <si>
    <t>PEM ayant contracté COVID</t>
  </si>
  <si>
    <t>ag.adm en CH veut le forfaitaire 035</t>
  </si>
  <si>
    <t>Dénonce conditions pour entretien ménager. Plus de précautions à prendre et pas plus de temps pour bien faire. Déplacements dans différentes zones</t>
  </si>
  <si>
    <t xml:space="preserve">Dénonciation lenteur du processus d'approbation test labo </t>
  </si>
  <si>
    <t>Md labo du CHUM suggère de réviser le processus INESSS d'analyse et approbation test labo pour réduire le temps(Isabelle Tardif CHUM)</t>
  </si>
  <si>
    <t>09:28 et 09:42</t>
  </si>
  <si>
    <t>19-juin</t>
  </si>
  <si>
    <t>Permettre aux nutritionnistes de retourner à leurs postes réguliers pour éviter l'arrêt des services nutritionnels. Utiliser d'autres personnes qu'elles pour faire les tâches de base (vaisselle, poubelles, etc.).</t>
  </si>
  <si>
    <t xml:space="preserve">La gestionnaire de la Villa des Roseaux est une perle. </t>
  </si>
  <si>
    <t>Infirmirères en CLSC devant assurer la prestation de services qui ne sont plus offerts en présenciel par les médecins (ex. pesée des bébés)</t>
  </si>
  <si>
    <t>Que les médecins soient mieux informés des services des CLSC.</t>
  </si>
  <si>
    <t>Ne pas permettre l'utilisation d'un casier par deux personnes</t>
  </si>
  <si>
    <t>se sent délaissé par le syndicat quant à l'échelle salariale (incohérence face à d'autres titres d'emploi)</t>
  </si>
  <si>
    <t>Voudrait que les masques N-95 soient donnés à tous. Se sent maltraitée, non protégée. Demande test dépistage pour tous. Découragée en raison de la diminution des vacances</t>
  </si>
  <si>
    <t>Plusieurs cas + en gériatrie. TdS obligés à 12 km pour se faire tester. Une équipe devrait venir faire les tests. Pas d'écoute alors que veulent faire partie de la solution</t>
  </si>
  <si>
    <t>plaintes relatives à sa résidence en médecine</t>
  </si>
  <si>
    <t>17L!8</t>
  </si>
  <si>
    <t>Externe en soins admissibilité</t>
  </si>
  <si>
    <t>Pétition / RDM</t>
  </si>
  <si>
    <t>Réaction à un premier courriel: la dame croyait que le MSSS avait dévoilé à l'établissement la situation dénoncée et que son conjoint en subissait les répésailles alors qu'aucune intervention navait été faite de notre part</t>
  </si>
  <si>
    <t>17-Juil-23</t>
  </si>
  <si>
    <t>19-Juin-20</t>
  </si>
  <si>
    <t>lenteur d'agir</t>
  </si>
  <si>
    <t>Paiement des primes COVID et + de reconnaissance en général pour le titre d'emploi PRDM</t>
  </si>
  <si>
    <t>Suggestion : port du masque obligatoire dans les endroits publics + envoyer les hygiénistes à domicile et dans les centres d’hébergement pour aider au niveau de leur soin bucco-dentaire (Note GL: Je ne suis pas certaine, mais je crois qu'il s'agit d'un projet en cours, déploiement imminant si ce n'est pas déjà en cours...)</t>
  </si>
  <si>
    <t>envoyer les hygiénistes à domicile et dans les centre d’hébergement pour aider au niveau de leur soin bucco-dentaire.</t>
  </si>
  <si>
    <t xml:space="preserve">Problématique avec le montant forfaitaire prévu à l'arrêté ministériel 2020-035. Incite les gens à transférer de zone froide à chaude aux seules fins d'avoir le montant forfaitaire + entraine des problèmes de gestions sur le terrain._x000D_
</t>
  </si>
  <si>
    <t>Remercie notre écoute et le respect face aux témoignages</t>
  </si>
  <si>
    <t>n'a pas le soutien et le matériel informatique pour effectuer ses tâches efficacement auprès de sa clientèle.</t>
  </si>
  <si>
    <t>Confidentialité des courriels</t>
  </si>
  <si>
    <t>Service de garde</t>
  </si>
  <si>
    <t>Suggérer des périodes d'études au service de garde pour les enfants de travailleurs essentiels et donner plus de liberté aux éducatrices afin d'enseigner des choses aux enfants</t>
  </si>
  <si>
    <t>Disponibilité à temps complet application de 2020-007</t>
  </si>
  <si>
    <t>Personnel passant de zones chaudes a zones froides, peur de contaminer des étages non positifs a la COVID-19 et épuisement du personnel (inhalothérapeutes)</t>
  </si>
  <si>
    <t xml:space="preserve">Oui </t>
  </si>
  <si>
    <t xml:space="preserve">Commentaires a savoir si le mouvement de personnel dans le réseau s'apparente au concept d'agence de placement </t>
  </si>
  <si>
    <t>Problématique de gestion dans une RI</t>
  </si>
  <si>
    <t>Services offerts à la population sont réduits depuis des mois en raison de la COVID-19</t>
  </si>
  <si>
    <t>Problématique OIIQ</t>
  </si>
  <si>
    <t xml:space="preserve">Inquiétude car zone tampon dans même bâtiment. Peur des risques. Inquiètude face aux usagers qui sont déplacés de leur milieu. </t>
  </si>
  <si>
    <t>Revoir les façons de faire en lien avec les OCCI qui prennent beaucoup trop de temps à compléter.</t>
  </si>
  <si>
    <t>Ratios trop élevés dans les CHSLD pour prendre soins des patients</t>
  </si>
  <si>
    <t>Utilisation de la licence ZOOM pour télésanté intervention en réadapation dépendances</t>
  </si>
  <si>
    <t>Camps de jour</t>
  </si>
  <si>
    <t>Avoir des camps de jour pour les travailleurs essentiels</t>
  </si>
  <si>
    <t>Communiquer à la direction des comunications : Faire  un message télévisé sur la façon de gérer le masque, son entreposage, le port et le lavage. Communiquer des trucs pour sur porte à ouvrir à convenance dans un magasin. Comment gérer son épicerie.</t>
  </si>
  <si>
    <t>Distanciation physique: Réserver un ascenseur uniquement pour les employés</t>
  </si>
  <si>
    <t>18-Juin-20</t>
  </si>
  <si>
    <t>Engager une couturière pour donner des masques réutisilables à une clientèle qui n'a pas les moyens de s'en procurer.</t>
  </si>
  <si>
    <t>Tests sérologiques pour tous les patients</t>
  </si>
  <si>
    <t>déplore que technologistes médicaux n'y ont pas droit</t>
  </si>
  <si>
    <t>Préposé retraitement dispositifs médicaux devraient se voir accorder une prime</t>
  </si>
  <si>
    <t>Erreur importante dans le formulaire de dépistage du patient dans les cliniques dentaires (l'erreur a déjà été corrigée par le MSSS)</t>
  </si>
  <si>
    <t>Dénonciation Éducatrice spécialisée enfants TDAH et DI Quand retour aux services pour ces jeunes délaissés en période COVID</t>
  </si>
  <si>
    <t xml:space="preserve">Mesures de déconfinement des travailleurs de la santé,  mal comprises et inquiètent </t>
  </si>
  <si>
    <t>Impacts déconfinement et isolement des p.a survivant de COVID mais perte autonomie et détresse+</t>
  </si>
  <si>
    <t>Urgence: Créer des unités ou équipe inter  post COVID réadaptation physique et psychologique et impliquer les proches</t>
  </si>
  <si>
    <t>Test positif et fin isolement. Retour au travail</t>
  </si>
  <si>
    <t>Dénonce innefficacité N95</t>
  </si>
  <si>
    <t>suggestion d'umodèle plus efficace photo et doc.</t>
  </si>
  <si>
    <t>Acte répréhensible</t>
  </si>
  <si>
    <t>Protocole de réanimation SIS</t>
  </si>
  <si>
    <t>Violence au travail</t>
  </si>
  <si>
    <t>14:!0</t>
  </si>
  <si>
    <t>que les équipes de dépistage se rende à l'établissement pour prélever le personnel RPA Mtl sur leur heures de travail</t>
  </si>
  <si>
    <t>Paiement des primes COVID et + de reconnaissance en général pour les agents administratifs.</t>
  </si>
  <si>
    <t xml:space="preserve">	Paiement des primes COVID et + de reconnaissance en général pour les agents administratifs.		</t>
  </si>
  <si>
    <t xml:space="preserve">Paiement des primes COVID et + de reconnaissance en général pour les agents administratifs.	</t>
  </si>
  <si>
    <t>Différence entre le privé et le public</t>
  </si>
  <si>
    <t>Info santé reçoit demandes de RV dépistage par erreur</t>
  </si>
  <si>
    <t>PAB irrespectueux avec les aides de service déplacés dans leur CHSLD</t>
  </si>
  <si>
    <t>télétravail</t>
  </si>
  <si>
    <t>Observation que c'est le personnel qui ne respecte pas règles EPI, distanciation dans aires communes corridors et extérieur</t>
  </si>
  <si>
    <t>Sorties et déconfinement inquiète dans les RI-RTF</t>
  </si>
  <si>
    <t>25-Juin-20</t>
  </si>
  <si>
    <t>7-Juil-20</t>
  </si>
  <si>
    <t>Manque de formation (jecontribue)</t>
  </si>
  <si>
    <t>Dénonciation quant à l'identité de certaines personnes responsables de RI et RPA qui seraient peut-être liées à la Mafia</t>
  </si>
  <si>
    <t>primes 2020-035 pour les SNT</t>
  </si>
  <si>
    <t>Infirmière d'une CHSLD privé</t>
  </si>
  <si>
    <t>Trop de personnel en poste</t>
  </si>
  <si>
    <t>Dénonciation Chaleur +++</t>
  </si>
  <si>
    <t>Manque de travail</t>
  </si>
  <si>
    <t>13;34</t>
  </si>
  <si>
    <t>Observations Impacts négatifs du confinement chez PA déconditionnement, solitude détresse se laisse mourir</t>
  </si>
  <si>
    <t>Cesser isolement dans leur chambre pour les pa dans RPA quand le Québec déconfine, eux reconfine???RPA L'Étincelle de Ste-Thérèse On parle de suicide déguisé chez les pa</t>
  </si>
  <si>
    <t>acte répréhensible - mauvaise gestion</t>
  </si>
  <si>
    <t>Demande de prime pour les technologues en imagerie médicale</t>
  </si>
  <si>
    <t>Médecin pris retraite tôt, lien avec gestion</t>
  </si>
  <si>
    <t>Chaleur et confinement</t>
  </si>
  <si>
    <t>Risque non reconnu pour les rencontre à domicile au niveau DPJ</t>
  </si>
  <si>
    <t>Chaleur</t>
  </si>
  <si>
    <t>accès gratuit au stationnement hôipital Charles-Lemoyne</t>
  </si>
  <si>
    <t>harcèlement par des collègues</t>
  </si>
  <si>
    <t>Cadre dénonce l'application du TS pas accessible +15$ de repas lors de travail en TS</t>
  </si>
  <si>
    <t>Omertà</t>
  </si>
  <si>
    <t>employée pénitencier fédéral - probl syndicat</t>
  </si>
  <si>
    <t>citoyen a vu vidéo d'une infirmière envoyant mauvais message sur la COVID</t>
  </si>
  <si>
    <t>collègue travaille avec fièvre</t>
  </si>
  <si>
    <t xml:space="preserve">Uniformes fournis </t>
  </si>
  <si>
    <t>Uniformes fournis /établissement-conventionné</t>
  </si>
  <si>
    <t>Pas Covid-19. Manque de supervision et abus du personnel</t>
  </si>
  <si>
    <t>Reprise de l'approche adaptée à la personne âgée</t>
  </si>
  <si>
    <t>Ratios infimiers</t>
  </si>
  <si>
    <t>Obligation de travailler a temps complet versus organisation familial</t>
  </si>
  <si>
    <t>Intimidation de la direction</t>
  </si>
  <si>
    <t>Affichage de postes à TP</t>
  </si>
  <si>
    <t>Rotation du personnel en délestage CHSLD/SAD</t>
  </si>
  <si>
    <t>Suggestion:Aide médicale à mourir (AMM) SVP assouplir le nombre de visiteurs à 4 membres de la famille avec adresses différentes dénonciation de cas déchirants inhumains</t>
  </si>
  <si>
    <t>Conversion des résidences privées en résidences publiques</t>
  </si>
  <si>
    <t>Assigner les CEPI en CHSLD</t>
  </si>
  <si>
    <t>Interdiction de boire de l'eau</t>
  </si>
  <si>
    <t>Installation de climatiseurs en CHSLD</t>
  </si>
  <si>
    <t>Lien d'une page Facebook pour que les employés du réseau dénoncent des situations</t>
  </si>
  <si>
    <t>Rémunération RI-RTF</t>
  </si>
  <si>
    <t>Dénonciation de détresse et Suggestion provenant des jeunes et d'une éducatrice Centre Jeunesse des Laurentides à Huberdeau, évaluer gestion du risque / détresse chez les jeunes voir le contenu du message</t>
  </si>
  <si>
    <t xml:space="preserve">Que les tests de dépistage aux employés se fassent sur place Résidence Angélica ont dû se déplacer un jour de congé pour aller se faire dépister Mtl </t>
  </si>
  <si>
    <t>Dénonciation non respect déplacement du personnel Zone chaude à Zone froide CHSLD Champlain Brossard plusieurs cas COVID+</t>
  </si>
  <si>
    <t xml:space="preserve">Permettre surtout si grande chaleur de conduire quelques p.a. dans salle climatisée ou à l'extérieur/ombre en respectant 2 mètres et seulement personnes asymptômatique en zone froide </t>
  </si>
  <si>
    <t>Accorder plus de postes à temps plein plutôt que des 4/15 afin d'améliorer conciliation travail-famille</t>
  </si>
  <si>
    <t>Maltraitance personnes vulnérables CHSLD privé</t>
  </si>
  <si>
    <t xml:space="preserve">Reconnaissance des Technologues en radiologie en désignant leur titre d'emploi pour le paiement du montant forfaitaire. </t>
  </si>
  <si>
    <t>dotation postes</t>
  </si>
  <si>
    <t>Accorder primes aux technologues en imagerie médicale et augmenter salaire des gestionnaires PACS</t>
  </si>
  <si>
    <t>Lors des visites du MSSS, déplacements des PAB du secteur CHSLD au secteur RPA.</t>
  </si>
  <si>
    <t>Immeubles vétustes, mauvais entretien du système de ventilation, pas d'eau chaude</t>
  </si>
  <si>
    <t>Accélérer la numérisation des dossiers usagers signifie économie, efficacité et moins d'arrêts de travail pour les archivistes</t>
  </si>
  <si>
    <t>Prime de 8 % aux technologues</t>
  </si>
  <si>
    <t>Traitement de la paie</t>
  </si>
  <si>
    <t>Mettre à disposition des masques à chaques entrées des employés</t>
  </si>
  <si>
    <t>Retour à ses fonctions normales (délestage)</t>
  </si>
  <si>
    <t>Demande réouverture des stages techniques infirmières en milieu hospitalier</t>
  </si>
  <si>
    <t>augmentation des services en santé mentale dans le secteur privé</t>
  </si>
  <si>
    <t>02-juillet-20</t>
  </si>
  <si>
    <t>Faire des horaires de sept jours de travail et sept jours de congé durant la période estivale. Réviser la procédure à suivre afin que les infirmiers auxiliaires puissent devenir infirmiers.</t>
  </si>
  <si>
    <t>utilisation abusive de l'AM, personnel a besoin de vacances, manque d'équité envers les infirmières (professions de femmes) vs métiers d'hommes (construction où on ne peut pas changer les vacances)</t>
  </si>
  <si>
    <t>17 juin 20</t>
  </si>
  <si>
    <t>Transféré pour suivi à établissement</t>
  </si>
  <si>
    <t>18 juin 20</t>
  </si>
  <si>
    <t>cessation emploi, le ciusss a mis fin à son contrat</t>
  </si>
  <si>
    <t>Agence de personnel et restrictions</t>
  </si>
  <si>
    <t>déplore de ne pas être admissible au 035 en CH alors qu'elle est exposée</t>
  </si>
  <si>
    <t>23-Juin-20</t>
  </si>
  <si>
    <t>Uniformes non fourni pas l'employeur</t>
  </si>
  <si>
    <t>horaire de travail amputé contre son gré depuis plusieurs années, les établissements sont trop gros</t>
  </si>
  <si>
    <t>Uniforme: Demande de payer temps pour mettre et retirer . Trouve que c'est irrespectueux pour le personnel délesté.</t>
  </si>
  <si>
    <t>Camp de jour</t>
  </si>
  <si>
    <t>Alerte que la procédure pour le code bleu  aurait été modifiée et serait la même pour les cas Covid que pour les cas non-covid. C'est non justifiable. Il y a un délai plus grand qui ne devrait pas être pour les cas non covid.</t>
  </si>
  <si>
    <t>Non-respect distanciation dans les hôpitaux</t>
  </si>
  <si>
    <t>soins à domicile</t>
  </si>
  <si>
    <t>Bénévole qui se plaint de l'attutide d'un professinnel du RSSS</t>
  </si>
  <si>
    <t>Stationnement à proximité de MGH</t>
  </si>
  <si>
    <t>Examen de français pour l'accès à la profession</t>
  </si>
  <si>
    <t>retraitée qui désire se faire embaucher avec condiiotns de travail de retraitée</t>
  </si>
  <si>
    <t>Augmentation de la rémunération de tous les PAB (pas seulement en CHSLD)</t>
  </si>
  <si>
    <t>Particularités IUSMM</t>
  </si>
  <si>
    <t>Augmentation du salaire des infirmières et infirmiers auxiliaires</t>
  </si>
  <si>
    <t>Augmentation des salaires du RSSS</t>
  </si>
  <si>
    <t>1er juin 20</t>
  </si>
  <si>
    <t>Reprise des activités professionnelles</t>
  </si>
  <si>
    <t>Soutien à domicile (déficience physique)</t>
  </si>
  <si>
    <t>Intimidation/harcelement</t>
  </si>
  <si>
    <t>Dénonciation Centre Jeunesse Manque de masques</t>
  </si>
  <si>
    <t>9h59</t>
  </si>
  <si>
    <t>2-juin-20</t>
  </si>
  <si>
    <t>13h16</t>
  </si>
  <si>
    <t>2-Juin-20</t>
  </si>
  <si>
    <t>2-juin- 20</t>
  </si>
  <si>
    <t>En GMF lacunes gestion et respect des directives pour EPI et distanciation</t>
  </si>
  <si>
    <t>Gestion de la chaleur</t>
  </si>
  <si>
    <t xml:space="preserve">Demander aux résidences privées pour aînés d'avoir de la climatisation. </t>
  </si>
  <si>
    <t>Aucun camp de jour</t>
  </si>
  <si>
    <t>Hors COVID</t>
  </si>
  <si>
    <t>ligne téléphonique pour les plaintes des patients</t>
  </si>
  <si>
    <t>Inf. délestée en CHSLD (non inconnu) Suivi établissement</t>
  </si>
  <si>
    <t>Chaleur accablante et pas de mesures préventives offertes au personnel</t>
  </si>
  <si>
    <t>Revoir les hauts gestionnaires du CISSS</t>
  </si>
  <si>
    <t>Veut démissionner</t>
  </si>
  <si>
    <t>Permettre les suivis psychologiques en présentiel dans les CLSC, tout comme c'est le cas au privé.</t>
  </si>
  <si>
    <t xml:space="preserve">1Ne </t>
  </si>
  <si>
    <t>Ne pas créer 2 catégories de PAB (CH/CHSLD)</t>
  </si>
  <si>
    <t>omerta, dénonciation, représailles</t>
  </si>
  <si>
    <t>mauvais entretien des lieux</t>
  </si>
  <si>
    <t>Assouplissements de mesures: sorties résidents RI/RTF</t>
  </si>
  <si>
    <t xml:space="preserve">Chaleur accablante </t>
  </si>
  <si>
    <t>Chaleur accablante</t>
  </si>
  <si>
    <t>revoir rénumération des PAB en CHSLD</t>
  </si>
  <si>
    <t>clientèle particulière ayant certains troubles de comportement, manque de formation et d'équipement, conditions de travail très peu attrayantes, roulement de personnel, problématiques adressées au PDG</t>
  </si>
  <si>
    <t>Accorder primes aux technologues en imagerie médicale</t>
  </si>
  <si>
    <t>Dotation des postes pas assez flexible</t>
  </si>
  <si>
    <t xml:space="preserve">Garde des enfants pendant la période estivale </t>
  </si>
  <si>
    <t>Priorité aux travailleurs du RSSS pour les camps de jour</t>
  </si>
  <si>
    <t>Rémunération des aides de service</t>
  </si>
  <si>
    <t>Rémunération avec enfant COVID</t>
  </si>
  <si>
    <t>Le monsieur souhaite offrir son aide au MSSS pour un projet de réforme sur le soutien à domicile, tel qu'annoncé par Mme McCann à l'émission tout le monde en parler.</t>
  </si>
  <si>
    <t>Rémunération des infirmières auxiliaires</t>
  </si>
  <si>
    <t>Dénonce le fait que l'établissement a retiré les inf. auxiliaires des roulottes de prélévements à la suite d'une question de sa part concernant les ordonnances acceptés au centre de prélévements. Il semble qu'elle ne pouvait poser ce genre de questions; ça alimente les discussions...</t>
  </si>
  <si>
    <t>Sa fille n'a pas été admise comme infirmière à cause d'un point manquant.</t>
  </si>
  <si>
    <t>4 postes d'infirmière abolis dans une RPA durant la COVID-19</t>
  </si>
  <si>
    <t>Accorder la prime de 8% aux préposés au transport des patients (brancarderie)</t>
  </si>
  <si>
    <t>Propose l'utilisation de masque artisanaux pour être plus écologique</t>
  </si>
  <si>
    <t>Ne pas obliger les retraités réembauchés à travailler à temps complet</t>
  </si>
  <si>
    <t>Ne pas mettre en place de On vous écoute par CISSS/CIUSSS.</t>
  </si>
  <si>
    <t>Reconnaître le salaire des employés PAB à temps partiel également</t>
  </si>
  <si>
    <t>Congédiement alors qu'on manque de ressources</t>
  </si>
  <si>
    <t>fournir chaises berçantes en cuir plutôt qu'en tissu pour éviter contamination</t>
  </si>
  <si>
    <t>Propose de revoir l'utilisation de l'OCCI</t>
  </si>
  <si>
    <t>Référence FMOQ - entente spéciale</t>
  </si>
  <si>
    <t>Attention: cette personne écrit très souvent</t>
  </si>
  <si>
    <t>augmenter le sentiment d'appartenance des employés, installer les airs climatisés en CHSLD</t>
  </si>
  <si>
    <t>Aucun cas COVID au CHSLD Marie-Rollet, bon travail d'équipe</t>
  </si>
  <si>
    <t>13L:17</t>
  </si>
  <si>
    <t>3 juin 20</t>
  </si>
  <si>
    <t>Gestion médico-administrative</t>
  </si>
  <si>
    <t>Organisation du travail</t>
  </si>
  <si>
    <t>3-juin-20</t>
  </si>
  <si>
    <t xml:space="preserve">Règles distanciation entre collègue en entretien ménager </t>
  </si>
  <si>
    <t>4- Juin-20</t>
  </si>
  <si>
    <t>crainte-question r/à la venue de voyageur test + dans la région</t>
  </si>
  <si>
    <t>4 juin</t>
  </si>
  <si>
    <t>Félicite l'initiative de la boîte On Vous Écoute</t>
  </si>
  <si>
    <t>Propose d'avoir des vestiaires réservés et d'utiliser une entrée différente pour les employés du CHSLD de celle des employés de l'Hôpital de Baie St-Paul</t>
  </si>
  <si>
    <t xml:space="preserve">lettre de l'équipe soins à domicile </t>
  </si>
  <si>
    <t>4 juin 20</t>
  </si>
  <si>
    <t>Retraités devraient être moins imposés en cette période COVID, la convention collective devrait autoriser plus de journées pour travailler, nous aurions plus de volontaires. En plus, ferions économie car plus dispendieux de payer temps supplémentaire</t>
  </si>
  <si>
    <t>PAB en CH</t>
  </si>
  <si>
    <t>4-Juin-20</t>
  </si>
  <si>
    <t>Tech. adm. Chaleur dans les bureaux</t>
  </si>
  <si>
    <t>port du couvre visage par tous les employés des commerces.</t>
  </si>
  <si>
    <t>Horaire camps de jour</t>
  </si>
  <si>
    <t>9:42 et 11:28</t>
  </si>
  <si>
    <t>Rémunération des personnes salariées en isolement en raison d'une éclosion dans le CPE de leur enfant.</t>
  </si>
  <si>
    <t>Camps de jour fermé</t>
  </si>
  <si>
    <t>Dénonciation acte répréhensible (divulgation d'informations confidentielles)</t>
  </si>
  <si>
    <t>Accorder montants forfaitaires aux acheteurs</t>
  </si>
  <si>
    <t>Prime de 8 % pour infirmières en CLSC</t>
  </si>
  <si>
    <t>.</t>
  </si>
  <si>
    <t>Difficulté d'embauche via Je contribue</t>
  </si>
  <si>
    <t>déplore que les ASSS n'ont pas droit à l'augmentations salariale des PAB</t>
  </si>
  <si>
    <t>IMP: URFI (Pavillon Philippe Lapointe) du CHSLD Ste-Agathe des Monts. Suggère reprise des admissions à l'URFI. Conditions sécures. Prêts à recevoir des usagers. Lits libres. Autres URFI ouvertes ailleurs</t>
  </si>
  <si>
    <t>Reprendre d'urgence les services de réadaption des usagers AVC-TCC pour éviter séquelles permanentes</t>
  </si>
  <si>
    <t>Manque de collaboration MD et infirmière avec RI-RTF</t>
  </si>
  <si>
    <t>Situation en CHSLD</t>
  </si>
  <si>
    <t>Demande d'obtenir la directive sur les visites des proches aidants en CH.</t>
  </si>
  <si>
    <t>rémunération des PAB, les autres TE comptent aussi</t>
  </si>
  <si>
    <t>Cours de français, en pré-requis, annulé ne permettant pas de pouvoir faire son cours d'infirmière auxiliaire enaoût. Suggéré de faire son cours de fançais à distance</t>
  </si>
  <si>
    <t>Augmenter les salaires en RPA</t>
  </si>
  <si>
    <t>Embaucher des PAB plus qualifiés</t>
  </si>
  <si>
    <t>Offrir la prime de 8% aux services ambualtoires</t>
  </si>
  <si>
    <t xml:space="preserve"> dénonce l'abus de gestion de sa gestionnaire, et ce, malgré qu'elle ait été suspendu 5 semaines par l'établissement.</t>
  </si>
  <si>
    <t>son employeur (RPA) n'a pas encore commencé à lui verser les primes, il semblerait que ce soit en lien avec la bureaucratie</t>
  </si>
  <si>
    <t>questionnait également si un gestionnaire devait porter l'uniforme
a écrit la même journée à 9:23 et 9:31 sensiblement le même courriel (une réponse pour les deux courriels)</t>
  </si>
  <si>
    <t>Octroyer 18% à tous les corps de métier</t>
  </si>
  <si>
    <t>harcèlement psychologique de son employeur qui est une ressource intermédiaire</t>
  </si>
  <si>
    <t>Pourquoi bonus aux gestionnaires</t>
  </si>
  <si>
    <t>Congédiement</t>
  </si>
  <si>
    <t>représailles, qualité des soins, formation, emploi dur physiquement, organisation du travail, gestion, roulement de personnel</t>
  </si>
  <si>
    <t>23-juin-20</t>
  </si>
  <si>
    <t>Attention vol de données informatiques suivi fait avec MSSS</t>
  </si>
  <si>
    <t>Revoir temps nécessaire pour employers hygiène et Salubrité</t>
  </si>
  <si>
    <t>23 juin 20</t>
  </si>
  <si>
    <t>culture du silence, représailles</t>
  </si>
  <si>
    <t>Garderie</t>
  </si>
  <si>
    <t>Ressource de type familial partenaire du RSSS</t>
  </si>
  <si>
    <t>Nouvelle formation pour les PAB</t>
  </si>
  <si>
    <t>Code de conduite</t>
  </si>
  <si>
    <t xml:space="preserve">4 aout 20 </t>
  </si>
  <si>
    <t xml:space="preserve">Utilisation optimale du champ d’exercice des professionnels en soins </t>
  </si>
  <si>
    <t>CME Qc Communiqués affichés par PDG et chef de service qui inquiètent /Zones plusieurs dénonciations voir les communiqués</t>
  </si>
  <si>
    <t>Assurer et renforcer les services en santé mentale</t>
  </si>
  <si>
    <t>Directives de la Ministre non suivies/ télétravail refusé pour gestionnaires, vacances pas en juin, manque EPi tel que demandé pour Com. Métropolitaine de Mtl (masque et visière)</t>
  </si>
  <si>
    <t>Abus de pouvoir/intimidation</t>
  </si>
  <si>
    <t>Réouverture complet services CRDP</t>
  </si>
  <si>
    <t>Paiement lors d'isolement obligatoire</t>
  </si>
  <si>
    <t>Projet Optilab</t>
  </si>
  <si>
    <t>Meilleur traçabilité des échantillons et répartition pour les analyses</t>
  </si>
  <si>
    <t>Exode du personnel en RI depuis l'augmentation des salaires des PAB</t>
  </si>
  <si>
    <t xml:space="preserve">Plusieurs suggestions déjà en place mais d'Autre forts intéressante ( courriel provenant d'une gestionnaire) </t>
  </si>
  <si>
    <t>Suivi avec l'établissement</t>
  </si>
  <si>
    <t>Reconnaissance envers les ASSS</t>
  </si>
  <si>
    <t>2e envoi: Critique l'insouciance du PM et du Dr Arruda. Les TdeS propagent le virus. Réponse au 1er crl: 25-05-2020</t>
  </si>
  <si>
    <t>formation accélérée pour les inf. auxiliaires qui veulent devenir infirmières</t>
  </si>
  <si>
    <t>01h37</t>
  </si>
  <si>
    <t>inquitétude pour ses dossiers laissés en suspens par son délestage</t>
  </si>
  <si>
    <t>absence de gestionnaires sur le plancher, personnes salariées des agences de placement ne font pas bien leur travail</t>
  </si>
  <si>
    <t>rémunération des PAB vs celle des inhalo</t>
  </si>
  <si>
    <t>pas admissible aux primes alors qu'ils ont dû rehausser</t>
  </si>
  <si>
    <t>Se demande ce qu'il advient des conditions de travail des apprentis de métier</t>
  </si>
  <si>
    <t>Assistante technique en radiologie: pas reconnue</t>
  </si>
  <si>
    <t>PAB conditions désavantageuses en CH</t>
  </si>
  <si>
    <t>PAB n'a pas eu accès aux avantages des nouvelles recrues dans le RSSS.</t>
  </si>
  <si>
    <t>Déplore devoir travailler à temps plein et parle des impacts familiaux</t>
  </si>
  <si>
    <t>17-jun-2020</t>
  </si>
  <si>
    <t xml:space="preserve">congédiement non justifié </t>
  </si>
  <si>
    <t>Stages en soins infirmiers</t>
  </si>
  <si>
    <t>Nonchalance du personnel</t>
  </si>
  <si>
    <t>Infirmière auxilaire qui ne pratique pas depuis plus de 5 ans. Questionne les règles de l'OIIAQ.</t>
  </si>
  <si>
    <t>expérience pas reconnue suite aux relativités salariales</t>
  </si>
  <si>
    <t>écart de salaire entre inhalo et ce qui est proposé aux PAB</t>
  </si>
  <si>
    <t>inquiète car suite au retrait des personnes salariées des hébergements pour personnes âgées, de nouvelles personnes salariées vont arriver et assurer les quarts de travail dans certains établissements</t>
  </si>
  <si>
    <t>Dénonciation station entrée CHLSLD: Personnel néglige des se laver les mains, circulent partout avec les uniformes et pas de pouvoir sur la propreté sutrtout si  couleurs foncées</t>
  </si>
  <si>
    <t>Fournir uniformes et obligation de se changer dans le centre de travail</t>
  </si>
  <si>
    <t>Personnel porte souvent masque sous le menton</t>
  </si>
  <si>
    <t>Nouveau salaire des PAB vs les conseillers en batiment et l'exercice de la relativiés qui ne tient pas compte des années d'expérience pour l'intégration dans l'échelle salariale</t>
  </si>
  <si>
    <t>Négligence et manque de soins dans une RPA</t>
  </si>
  <si>
    <t>climat de travail, qualité des soins, gestionnaires déconnectés, les gens au clinique sont peu écoutés</t>
  </si>
  <si>
    <t>difficile de concilier aspect travail-famille</t>
  </si>
  <si>
    <t>26-Juin-20</t>
  </si>
  <si>
    <t>A écrit le 28 mai-3 et 20 juin. Dénonce inaction de la PCI. Pas de vérification de conformité aux mesures.  Insouciance. Distanciation non respectée lors des pauses du personnel à l'extérieur d l'hôpital. Pas de masque dans les navettes H Charles Lemoyne</t>
  </si>
  <si>
    <t xml:space="preserve">Congé sans solde pour être PAB </t>
  </si>
  <si>
    <t>heures ouverture terrain de jeux (camp)</t>
  </si>
  <si>
    <t>RTF</t>
  </si>
  <si>
    <t>peur d'être contaminée, décret déshumanise</t>
  </si>
  <si>
    <t xml:space="preserve">Demande Masques Médicom </t>
  </si>
  <si>
    <t>Demande laveuse/sécheuse sur lieu de travail</t>
  </si>
  <si>
    <t>21:!2</t>
  </si>
  <si>
    <t>Mauvaise Gestion: utilisation d'aides de services pour soins aux usagers alors que des PAB sont en disponibilités.</t>
  </si>
  <si>
    <t>Question la non utilisation des masques par les PAB et les consignes des sorties des usagers</t>
  </si>
  <si>
    <t>fusion résidences privées et publics</t>
  </si>
  <si>
    <t xml:space="preserve">Efficacité équipe de travail Karine Guillemette </t>
  </si>
  <si>
    <t>Délestage 007 malgré reprise</t>
  </si>
  <si>
    <t>Problème avec les conditions de travail en lien avec la chaleur.</t>
  </si>
  <si>
    <t>9 juin 20</t>
  </si>
  <si>
    <t>Diminuer le ratio de patients par PAB</t>
  </si>
  <si>
    <t>16 juin 20</t>
  </si>
  <si>
    <t>Formation des PAB</t>
  </si>
  <si>
    <t>Temps de complétion des OCCI qui limite le temps passé auprès de la clientèle</t>
  </si>
  <si>
    <t>16 juin 2020</t>
  </si>
  <si>
    <t>Salaire des PAB VS salaire des infirmières auxiliaires</t>
  </si>
  <si>
    <t>Faire travailler des détenues libérées dans les CHSLD et dans les fermes.</t>
  </si>
  <si>
    <t>État de situation sur l'organisation de travail dans son milieu en tant que préposé aux bénéficiaires.</t>
  </si>
  <si>
    <t>inquiète que les personnes ayant des symptômes ne se fassent pas dépister pour ne pas perdre montant forfaitaire de 035, réglé par 044</t>
  </si>
  <si>
    <t>horaire de travail suite à son délestage</t>
  </si>
  <si>
    <t>TSO et mauvaise compréhension de la prime</t>
  </si>
  <si>
    <t>Sous-financement des ressources intermédiaires avec clientèle de la psychiatrie légale</t>
  </si>
  <si>
    <t>Résidences privées</t>
  </si>
  <si>
    <t>Pétition / Délestage</t>
  </si>
  <si>
    <t>RTF qui se plaint du comportement des professionnels</t>
  </si>
  <si>
    <t>Octroyer les bonifications salariales aux technologues en imagerie médicale, aucune distanciation possible</t>
  </si>
  <si>
    <t>Les PAB ne devraient pas être mieux payés que les infirmières et infirmières auxiliaires.</t>
  </si>
  <si>
    <t>Démission potentielle d'une PAB</t>
  </si>
  <si>
    <t>Iniquité salariale entre les métiers traditionnellement féminins et ceux masculins du RSSS</t>
  </si>
  <si>
    <t>Employée qui fait des peaks e température à qui on a demandé de prendre sa température rectale devant une collègue.</t>
  </si>
  <si>
    <t>traitement des ainés et déplacement du personnel en CHSLD</t>
  </si>
  <si>
    <t>Menace de congédiement pour avoir porté un EPI alors qu'il n'en aurait pas eu besoin.</t>
  </si>
  <si>
    <t>Inégalités dans la charge de travail dans différentes unités d'un même établissement. Peur de représaille de la part de son supérieur.</t>
  </si>
  <si>
    <t>RTF qui trouve le confienement très difficile</t>
  </si>
  <si>
    <t xml:space="preserve">Inquiétude levée isolement </t>
  </si>
  <si>
    <t>Créer un sens unique dans un corridor Hôpital Pierre Boucher corridor secteur Hygiène Salubrité Voir photo jointe démontrant l'encombrement Distanciation impossible</t>
  </si>
  <si>
    <t>Personne récemment retraitée dont la candidature sur Je Contribue est refusée car elle peut donner de la disponibilité que de jour</t>
  </si>
  <si>
    <t>Ramener les ressources psychosociales prêtées en CHSLD et RPA</t>
  </si>
  <si>
    <t>Déplacer le personnel adminstratif des zones chaudes vers des zones froides.</t>
  </si>
  <si>
    <t>reconnaissance des ASSS</t>
  </si>
  <si>
    <t>questionne application arrêtés ministériels et impacts sur clientèle en réadaptation</t>
  </si>
  <si>
    <t>N'aurait pas été pleinement rémunéré pendant une période de confiement</t>
  </si>
  <si>
    <t xml:space="preserve">travail exemplaire des médecins spécialistes + risques liés à la virtualité </t>
  </si>
  <si>
    <t>s'inquiète pour sa clientèle DI-TSA vs délestage</t>
  </si>
  <si>
    <t>TES délestées et travaillant en CHSLD remarque de situations de possibles maltraitances.</t>
  </si>
  <si>
    <t>assurer une formation continue en soins d'urgences aux infirmières en CHSLD</t>
  </si>
  <si>
    <t>Améliorer la communication entre les différents paliers de gestion._x000D_
Donner plus d'autonomie aux professionnels.</t>
  </si>
  <si>
    <t>Regrouper au sein de la même équipe les CDÉ, CDD et équipe volante pour optimiser la gestion.</t>
  </si>
  <si>
    <t>Règles d'exclusion en garderie risque de retarder son retour au travail. Besoin d'avoir les résultats des tests de ses enfants</t>
  </si>
  <si>
    <t>Suggère d'accélérer et prioriser les tests pour les enfants et pour les TdS</t>
  </si>
  <si>
    <t>Souhaiterait une prime au prorata pour celles qui offrent une dispo TC, mais que l'É ne les font travailler qu'à TP</t>
  </si>
  <si>
    <t>Préposé stérilisation</t>
  </si>
  <si>
    <t>PAB RTF</t>
  </si>
  <si>
    <t>s'inquiète pour les place en hébergement.</t>
  </si>
  <si>
    <t>Améliorations des conditions de travail RPA</t>
  </si>
  <si>
    <t>Gestion des CHSLD par public, pas privé</t>
  </si>
  <si>
    <t>Plusieurs recommandations pour une réforme des CHSLD</t>
  </si>
  <si>
    <t xml:space="preserve">Mécanisme de communications + Révision nommenclature titre emploi </t>
  </si>
  <si>
    <t>Reconnaissance de l'AEC pour tech. en administration</t>
  </si>
  <si>
    <t xml:space="preserve">Gaspillage fond publique, collusion </t>
  </si>
  <si>
    <t>Gestion des horaires, épuisement du personnel</t>
  </si>
  <si>
    <t>Besoin de rapatrier le personnel travaillant en santé mentale</t>
  </si>
  <si>
    <t xml:space="preserve">Retard dans le paiement du montant forfaitaire. </t>
  </si>
  <si>
    <t>manque d'informations entourant l'évolution et la gestion de la crise</t>
  </si>
  <si>
    <t>épuisement, omerta, songe à démissionner</t>
  </si>
  <si>
    <t>Réintégration d'un résident en CHSLD, consignes d'siolement non-respectées</t>
  </si>
  <si>
    <t>incitatifs pour le quart de nuit, manque d'expérience du personnel</t>
  </si>
  <si>
    <t>Salaire des PAB autres qu'en CHSLD</t>
  </si>
  <si>
    <t>Valorisation du personnel au  811</t>
  </si>
  <si>
    <t>Problème avec l'offre de service des futures maisons des aînés pour les personnes âgées de moins de 65 ans avec incapacités majoritairement physiques.</t>
  </si>
  <si>
    <t>Maison des adultes pour ces gens au lieu des maisons des aînés afin que ces "jeunes" puissent se reconnaître dans l'offre de service.</t>
  </si>
  <si>
    <t xml:space="preserve">Interrogation quant au plan de soins des religieuses et au rôle du CIUSSS. </t>
  </si>
  <si>
    <t>Élargir l'application AM 2020-035 pour inclure la clientèle déficience physique</t>
  </si>
  <si>
    <t>psychoéducatrices en CRDITED devraient avoir des bonifications salariales, jeunes avec troubles graves comportement</t>
  </si>
  <si>
    <t>Congédiement / Racisme</t>
  </si>
  <si>
    <t>-Récupérer lorsque je suis en vacances donc avoir droit aux remplacements de vacances._x000D_
-Ne pas être surcharger lorsque les autres sont en vacances ou en congé de maternité ou en maladie._x000D_
- Abolir le TSO. _x000D_
-Avoir accès à des postes supérieurs parce qu'on a les aptitudes et les qualifications. _x000D_
- Avoir plus de latitude dans mon travail.</t>
  </si>
  <si>
    <t>Augmenter le salaire des techniciennes en admnistration</t>
  </si>
  <si>
    <t>Mettre en place des ratios PAB</t>
  </si>
  <si>
    <t>Omerta supposé dans son établissement</t>
  </si>
  <si>
    <t>Inscription à l'OIIQ</t>
  </si>
  <si>
    <t>Permettre l'actualisation OIIQ 100% en ligne en contexte COVID-19.</t>
  </si>
  <si>
    <t>Désinfectant utilisé toxique pour les femmes enceintes et allaitantes (pas d'autre option disponible et pas nécessairement d'avertissement sur les distributeurs)</t>
  </si>
  <si>
    <t>17`27</t>
  </si>
  <si>
    <t>Éviter les messages contradictoires pour les personnes ayant reçu un diagnostic de COVID-19</t>
  </si>
  <si>
    <t>Capacité d'adaptation de tout le système de santé</t>
  </si>
  <si>
    <t>Se questionne sur les emplois temporaires créés dans le cadre de la pandémie.</t>
  </si>
  <si>
    <t>Suggère de prendre des PAB à la retraite pour faire la formation des nouveaux PAB.</t>
  </si>
  <si>
    <t>Déception des PAB travaillant pour Agence: Alliance Santé Soutien à Domicile de Longueuil</t>
  </si>
  <si>
    <t>Accès à la formation AEP pour PAB</t>
  </si>
  <si>
    <t>Pétition électrophysio</t>
  </si>
  <si>
    <t xml:space="preserve">Manque de travail </t>
  </si>
  <si>
    <t>Meilleure distribution des ressources</t>
  </si>
  <si>
    <t>Harcelement, menaces d'un gestionnaire</t>
  </si>
  <si>
    <t>Pratiques infirmières non conformes, négligence, sécurité des résidents</t>
  </si>
  <si>
    <t>travail exemplaire de l'équipe</t>
  </si>
  <si>
    <t>Forte inflation des prix des masques de proédure (X10)</t>
  </si>
  <si>
    <t>Questions sur l'utilisation des EPI en cas de tuberculose (hors COVID)</t>
  </si>
  <si>
    <t>omerta, manque d'arrimage, manque de supervision clinique, statistiques inutiles</t>
  </si>
  <si>
    <t>stationnement payant pour employés uniquement</t>
  </si>
  <si>
    <t>problématiques alimentation: toasts préparées la veille du service</t>
  </si>
  <si>
    <t>Favoriser davantage le télétravail</t>
  </si>
  <si>
    <t>Déplacement refusé</t>
  </si>
  <si>
    <t>22 juin 20</t>
  </si>
  <si>
    <t>Salaire tech.administration VS salaire PAB</t>
  </si>
  <si>
    <t xml:space="preserve">Personnel soins inf. portent leurs uniformes épicerie </t>
  </si>
  <si>
    <t>salaire PAB</t>
  </si>
  <si>
    <t>Que les employés n'aient plus à payer les frais de stationnement à l'hôpital</t>
  </si>
  <si>
    <t>vacances et camp de jour</t>
  </si>
  <si>
    <t>Salaire des psychoéducateurs vs. PAB</t>
  </si>
  <si>
    <t>Rémunération préposés au soutien à domicile</t>
  </si>
  <si>
    <t>Changements des mesures clinique dentaire</t>
  </si>
  <si>
    <t>initiative de remerciement au personnel</t>
  </si>
  <si>
    <t>9-juin-20</t>
  </si>
  <si>
    <t>12.04</t>
  </si>
  <si>
    <t>Gestionnaire inadéquate</t>
  </si>
  <si>
    <t>Inquiétante épaisseur de poussière présente dans les grilles de ventilation d'environ 5 cm par endroit. Situation demeure ainsi depuis plusieurs années selon le citoyen. (Photos à l'appui)</t>
  </si>
  <si>
    <t>Entretien des grilles de ventilation. Demande de service effectuée en février dernier auprès de son gestionnaire et son adjoint. La situation demeure inchangée depuis.</t>
  </si>
  <si>
    <t>Conserver des mesures de confinement pour les usagers en RTF afin de protéger les usagers qui ont des conditions de vulnérabilité</t>
  </si>
  <si>
    <t>Permettre les visites des familles en CHSLD</t>
  </si>
  <si>
    <t>Absence de services en santé mentale/demande accrue (référé pour suivi)</t>
  </si>
  <si>
    <t>Ne peut revenir en retour progressif sur un autre poste que le sien, pas dans les procédures de l'établissement</t>
  </si>
  <si>
    <t>déplore que les PAB en CH n'ont pas l'augmentation salariale de ceux en CHSLD</t>
  </si>
  <si>
    <t>Souhaite le maintien des stationnements gratuits</t>
  </si>
  <si>
    <t>Initiative de l'employeur de permettre un espace de stationnemnt gratuit aux travailleurs qui prend fin le 1er juin</t>
  </si>
  <si>
    <t>14 CISSS Lanaudière</t>
  </si>
  <si>
    <t>Décision de gestion lui imposant un nouvel horaire de travail. Manque de main-d'oeuvre.</t>
  </si>
  <si>
    <t>et bonification accordée aux PAB et inf.</t>
  </si>
  <si>
    <t>Depuis PL10 si la probation ne fonctionne pas, les employeurs ne devraient pas tenir de blacklist car les perspectives d’emploi dans le RSSS se referment.</t>
  </si>
  <si>
    <t>Augmenter davantage le salaire des autres professionnels</t>
  </si>
  <si>
    <t>Faire davanatge de soins à domicile et de prévention psychosociale</t>
  </si>
  <si>
    <t>Préposé au transport</t>
  </si>
  <si>
    <t>Propose de revoir l'organisation du travail car déséquillibre entre ceux qui travaillent trop vs ceux qui n'ont rien à faire dans une même équipe de soins incluent les gestionnaires</t>
  </si>
  <si>
    <t>Déplacements entre les régions</t>
  </si>
  <si>
    <t>Physiothérapeute qui trouve injuste de ne pas avoir droit au montant forfaitaire</t>
  </si>
  <si>
    <t>Horaire du service de garde non compatible avec celui du travail</t>
  </si>
  <si>
    <t xml:space="preserve">Permettre à nouveau le programme de formation accéléré dit "La Passerelle" aux infirmières auxiliaires qui désirent devenir infirmières </t>
  </si>
  <si>
    <t>insatisfait que son bureau de santé le retourne au travail alors qu'il est à risque de complications si contracte la COVID</t>
  </si>
  <si>
    <t>Distanciation non-respectée</t>
  </si>
  <si>
    <t>inf. du 811 devrait avoir droit aux montants forfaitaires</t>
  </si>
  <si>
    <t>La direction a caché aux employés l'éclosion de cas usagers COVID-19</t>
  </si>
  <si>
    <t>Préoccupations sur les services en gériatrie (impact sur la clientèle et date de reprise des activités</t>
  </si>
  <si>
    <t xml:space="preserve">PDG a annoncé ne pas aller dans le sens des directives du MSSS </t>
  </si>
  <si>
    <t>déplacement oublige de couper le deuxième bain et plus d’évaluation de personnes en perte d’autonomie</t>
  </si>
  <si>
    <t>Retour de confinement</t>
  </si>
  <si>
    <t>Retour de confinement, réponse de 2 courriels en un</t>
  </si>
  <si>
    <t>médecin qui dénonce droits syndicaux vs arrétés ministériels (pour ses collègues infirmières)</t>
  </si>
  <si>
    <t>Bonifier les salaires</t>
  </si>
  <si>
    <t>Elle avait aussi écrit le 29 mai. Une réponse a été formulée pour les 2 courriels. Elle reproche à son établissement d'abandonner le personnel qui a été délésté</t>
  </si>
  <si>
    <t>Plainte sur la façcon de faire des infirmières du service santé et au CISSMO: Cas Covid +. Attitude harcelante du service santé du CISSMO. Utilisation non justifiée de la consigne à suivre si bris de services . Incohérence avec directives de santé publique. Suivi établissement</t>
  </si>
  <si>
    <t>Gestionnaires devraient être sur le terrain</t>
  </si>
  <si>
    <t>Pétition / Anges Gardiens Fatigués</t>
  </si>
  <si>
    <t>primes en RPA</t>
  </si>
  <si>
    <t>Infirmière auxiliaire se sent défavorisée comparativement aux PAB</t>
  </si>
  <si>
    <t xml:space="preserve">suivi établissement </t>
  </si>
  <si>
    <t>17.31</t>
  </si>
  <si>
    <t xml:space="preserve">Suivi à l'établissement 
détresse psychologique des personnes âgées confinée à leur chambre depuis 80 jours </t>
  </si>
  <si>
    <t>Invalidité assurance salaire après 104 semaines</t>
  </si>
  <si>
    <t>Situation personnelle</t>
  </si>
  <si>
    <t xml:space="preserve">Se plaint que certains usagers doivent être confinés dans leur milieu de vie malgré leurs limites en raison de leurs conditions cognitives </t>
  </si>
  <si>
    <t xml:space="preserve">cas complexes - 5 messages </t>
  </si>
  <si>
    <t xml:space="preserve">5 ième courriel </t>
  </si>
  <si>
    <t xml:space="preserve">Gestion des employés - sentiment par l'employé que l'employeur favorise et persécute certains employés, dans l'accompagnement a/n dépistage. </t>
  </si>
  <si>
    <t>L'employé demande une enquête sur son gestionnaire par le MSSS. 
(Employé référé à sa DRH.)</t>
  </si>
  <si>
    <t>L'employée invite le MSSS a venir constaté par lui-même.</t>
  </si>
  <si>
    <t>Nombre important de décès des résidents. Selon le courriel reçu, le PDG du CHSLD dit ne plus faire confiance à la santé publique; le CHSLD va à l'encontre des mesures de contrôle et d'isolement; détresse psychologique chez les résidents et le personnel. Un second courriel de la boîte "On vous écoute" d'un autre employé dénonce le même employeur (@ Rapport d'intimidation : 11 juin à 13h57)</t>
  </si>
  <si>
    <t>11.04</t>
  </si>
  <si>
    <t>Problème de gestion majeur. Le dossier à été discuté avec la coordination; À la suite des discussions, la coordination n'a pas jugé pertinent de faire un suivi à l'établissement.</t>
  </si>
  <si>
    <t>maltraitance (non action)</t>
  </si>
  <si>
    <t>Accès aux primes et mntants forfaitaires pour les agents d'intervention en psychiatrie</t>
  </si>
  <si>
    <t>Préoccupation citoyenne sur l'évaluation TSA de sa fille par vidéo.</t>
  </si>
  <si>
    <t>grossesse, a pris des congés pour visite médicale</t>
  </si>
  <si>
    <t>21-Juil-20</t>
  </si>
  <si>
    <t>Question liée à la confidentialité de la boîte OVÉ</t>
  </si>
  <si>
    <t>Application rigide des arrêtés par les gestionnaires</t>
  </si>
  <si>
    <t>Éducateur spécialisé, demande de dispo en f/s pendant l'été.</t>
  </si>
  <si>
    <t>Prise de température obligatoire pour les employés</t>
  </si>
  <si>
    <t xml:space="preserve">Reprise des activités graduelle en laboratoire aussi pour les examens dépistage et suivi état de santé globale. prélèvements faits en privé, Santé préventive oubliée </t>
  </si>
  <si>
    <t>Réponse courriel du 22 mai + 10 juin</t>
  </si>
  <si>
    <t>Ratio patient trop élevé</t>
  </si>
  <si>
    <t>26-juin-20</t>
  </si>
  <si>
    <t>Arrêtés ministériels/ Problèmes de santé personnels</t>
  </si>
  <si>
    <t>délestage</t>
  </si>
  <si>
    <t>infirmière conseillère</t>
  </si>
  <si>
    <t>agent d'intervention psychiatrie</t>
  </si>
  <si>
    <t>Pétition / ASSS</t>
  </si>
  <si>
    <t>Gestionnaire qui propose de maximixer l'utilisation des salles des blocs opératoires afin de rattrapper le retard causé par la COVDID-19</t>
  </si>
  <si>
    <t>Gestion des clientèles admises ontestée par un médecin</t>
  </si>
  <si>
    <t>Recours collectif en cours contre ce CHSLD. Interdiction de faire laver le linge personnel des résidents à l'interne par les préposés. PDG dénonce le manque de rigueur dans l'utilisation de l'équipement de protection.</t>
  </si>
  <si>
    <t>Dépistage demandé par employeur, loin de son quartier.</t>
  </si>
  <si>
    <t xml:space="preserve">Inquiétude Levée isolement TdS retour au travail bloc op HCLM-Manque de connaissance/ok validation modification INSPQ 4-5 juin 2020 </t>
  </si>
  <si>
    <t>Problème quant à la date d'ouverture des camps de jour  et l'absence de service de garde avant 8h30 VS horaire travailleurs de la santé (débutant à 8h00 am)</t>
  </si>
  <si>
    <t>aide de service, voudrait suivre formation PAB rémunérée, réponse à 3 courriels sur le même sujet</t>
  </si>
  <si>
    <t>Licenciement quelqu'un a contrat avec Je contribue</t>
  </si>
  <si>
    <t>30-juin-20</t>
  </si>
  <si>
    <t xml:space="preserve">Crl Citoyen pour suivi établissement: </t>
  </si>
  <si>
    <t>Ergothérapeute inquiète éavaluation dysphagie clientèle gériatrique confuse EPI</t>
  </si>
  <si>
    <t>Garantie d'heures non-respectées</t>
  </si>
  <si>
    <t>rémunération, ratios professionnels</t>
  </si>
  <si>
    <t>manque de matériel informatique, coûts reliés au télétravail.</t>
  </si>
  <si>
    <t>retard de paiement des montants forfaitaires</t>
  </si>
  <si>
    <t>Changement au contrat de travail</t>
  </si>
  <si>
    <t>Cas complexe, liens potentiels avec le crime organisé.</t>
  </si>
  <si>
    <t>Plainte: A eu courriel de santé publique pour avis qu'elle a été en contact avec cas confirmé. Pas d'autre suivi par la suite </t>
  </si>
  <si>
    <t xml:space="preserve">courriel avec peu d'infos, travaille probablement au labo. et revendique la prime de 8% </t>
  </si>
  <si>
    <t>CHSLD privé ou privé-conv. ne suivent pas toutes les consignes PCI, pas reddition de compte</t>
  </si>
  <si>
    <t>Suivi à l'établissement: dénonciation conflit d'intérêt</t>
  </si>
  <si>
    <t>PAB testée positive. retour au travail . Incohérence, confusion</t>
  </si>
  <si>
    <t>Testé positif après fin isolement. Retour au travail mais ne sait pas dans quelle zone.Crainte des collègues</t>
  </si>
  <si>
    <t xml:space="preserve">23 juin 20 </t>
  </si>
  <si>
    <t>Candidature non retenue pour formation PAB</t>
  </si>
  <si>
    <t>Sonder les employés au sujet de la gestion et/ou faire des audits soit des gestionnaires ou des employés ou les deux.</t>
  </si>
  <si>
    <t>15-juil-20</t>
  </si>
  <si>
    <t>gestionnaires ne comprennent pas la réalité terrain, songe à une réorientation de carrière</t>
  </si>
  <si>
    <t>Remédier à la situation car inquiétude des personnes âgées qui ne comprennent pas les ethnies</t>
  </si>
  <si>
    <t>Besoin de consignes plus claires tests dépistage dans CHSLD et test de contrôle chez clientèle démente et mobile</t>
  </si>
  <si>
    <t>"Aller chercher les professeurs en physi, ergo., soins inf. et autres des Polyvalentes, Cégep et Université, qui ne font pas grand chose depuis mars, pour venir travailler et aider les CHSLD"</t>
  </si>
  <si>
    <t>Utilisation de masques de procédure difficilement ajustables</t>
  </si>
  <si>
    <t>problème de santé: travaille dans une clinique privée et craint de ne pas avoir de revenu: PCU prolongée</t>
  </si>
  <si>
    <t>&amp;:35</t>
  </si>
  <si>
    <t>Transféré pour suivi auprès de l'établissement</t>
  </si>
  <si>
    <t>Lacunes système informatique</t>
  </si>
  <si>
    <t>PAE: besoin de poursuivre psychothérapie en présentiel/la compagnie fournissant le service interdit présentement cette modalité</t>
  </si>
  <si>
    <t>Dénonciation non-respect distanciation et port EPI aires communes CHAUR ex: cafétéria...</t>
  </si>
  <si>
    <t>Dénonciation des Impacts négatifs de l'arrêt temporaire de certains services spéciaisées de consultation par équipes gériatriques chez la clientèle ex: épuisement des réseaux, hospitalisation</t>
  </si>
  <si>
    <t>Reprise de toutes les équipes de consultation soins spécialisées gériatrie. Reprises des activités de soins et services</t>
  </si>
  <si>
    <t>victime de menaces sur lieu de travail</t>
  </si>
  <si>
    <t>Inquiétude d'un urgentologue H Dieu de Lévis décision MSSS en lien EPI /remplacer  masque N-95 par masque de procédure Dr Pierre Beaupré</t>
  </si>
  <si>
    <t>Non disponibilité service garde et camp de jour</t>
  </si>
  <si>
    <t>16.01</t>
  </si>
  <si>
    <t>Reconnaissance de l'expérience pour compenser diplôme</t>
  </si>
  <si>
    <t>absence service de garde</t>
  </si>
  <si>
    <t>agente administrative</t>
  </si>
  <si>
    <t>Mère écrit au nom de sa fille face à un refus d'un congé sans solde</t>
  </si>
  <si>
    <t>Permettre aux personnes en résidence de voir des gens en mettant masques, que les visiteurs soient asymptomatiques et pas de visite dans aires communes</t>
  </si>
  <si>
    <t>Nécessité de répéter test de contrôle chez patient déments en CHSLD dont le tes vécu comme agression</t>
  </si>
  <si>
    <t>Veut rencontrer ministre</t>
  </si>
  <si>
    <t>Critique qu'en raison du délestage, les enfants n'ont pas les soins et services qu'ils ont besoins et que la reprise des activités ne respecte pas plus leurs besoins .</t>
  </si>
  <si>
    <t>Les gens inscrit à la formation PAB quittent car info pas de travaille à TC</t>
  </si>
  <si>
    <t xml:space="preserve">Dénonciation absence de déconfinement pour les p.a. dans CHSLD et IMPACTS Négatifs +++ sur la santé mentale </t>
  </si>
  <si>
    <t>Procéder au déconfienement des p.a. dans les CHSLD permission de sortie dans les familles et de visites</t>
  </si>
  <si>
    <t>Dépistage chez les employés</t>
  </si>
  <si>
    <t>Dépister les employés et non seulement les patients.</t>
  </si>
  <si>
    <t>Veut savoir jusqu'à quand les finissants qui attendent de passer leur examen de l'OTIMROEPMQ pourront bénéficier de l'autorisation spéciale leur permettant de travailler</t>
  </si>
  <si>
    <t>Stationnement redevenu payant</t>
  </si>
  <si>
    <t>Demande de reprendre les admissions dans RPA</t>
  </si>
  <si>
    <t>Dénonciation constatation impacts négatifs++de isolement des pa en CHSLD marche de -en-, perte musculaire, angoisse, détresse dame dit: "J'ai vaincu le COVID mais les règles m'ont tuée" à la signataire t.s. délestée en CHSLD</t>
  </si>
  <si>
    <t>PAB. A eu Covid et CDif. Pas de salaire durant 1 mois. Milieu non identifié.</t>
  </si>
  <si>
    <t>Faire faire la transcription médicale par des agentes administratives au 811 plutôt que des infirmières.</t>
  </si>
  <si>
    <t>30-Juin-20</t>
  </si>
  <si>
    <t>Incompréhension r/à la fin de l'isolement d'un cas positif</t>
  </si>
  <si>
    <t>Salaire des nouveaux PAB vs ceux en place</t>
  </si>
  <si>
    <t>PAB</t>
  </si>
  <si>
    <t>Accès aux montants forfaitaires</t>
  </si>
  <si>
    <t>Dénonce déplacement en zone tampon de la clientèle DITSA faute de place dans le réseau d'hébergement régulier.Conséquences importante pour les usagers</t>
  </si>
  <si>
    <t>Demande de reclassification</t>
  </si>
  <si>
    <t>salaire des PAB, bourse</t>
  </si>
  <si>
    <t>Chef du service alimentaire</t>
  </si>
  <si>
    <t>Désire qu'on la contacte par téléphone</t>
  </si>
  <si>
    <t>Futurs PAB dont le programme d'études professionnelles a été suspendu en raison de la COVID-19 seront-ils pénalisés suite à l'embauche des 10 000 nouveaux PAB.</t>
  </si>
  <si>
    <t>22-juin-20</t>
  </si>
  <si>
    <t>Chaleur pour les ainés</t>
  </si>
  <si>
    <t>PAB, bourse, salaire</t>
  </si>
  <si>
    <t>PAB depuis longtemps, voudrait connaître son salaire par rapport à la nouvelle cohorte</t>
  </si>
  <si>
    <t>Témoin abus sexuel</t>
  </si>
  <si>
    <t>Témoin abus sexuel (idem)</t>
  </si>
  <si>
    <t>Horaires de travail et conciliation travail / vie personnelle.</t>
  </si>
  <si>
    <t>Petit CHSLD Beloeil communiqué annonçcant que le personnel travaillerait à personnel réduit dans les prochains mois</t>
  </si>
  <si>
    <t>programme PAB</t>
  </si>
  <si>
    <t>manque de services essentiels aux aînés, comme des nutritionnistes</t>
  </si>
  <si>
    <t>ergo ayant travaillé PAB</t>
  </si>
  <si>
    <t>Air climatisé manquant.</t>
  </si>
  <si>
    <t>Se questionne s'il y a eu oui ou non eu l'achat d'un air climatisé à la résidence pour aînés et si non, le MSSS peut-il y faire qqch.</t>
  </si>
  <si>
    <t>demande prime 8% pour labo. et imagerie médicale</t>
  </si>
  <si>
    <t>souhaite prime 8% labo. + gestionnaires devraient être mieux formés</t>
  </si>
  <si>
    <t>délestage empêche la reprise de cliniques, longue liste d'attente</t>
  </si>
  <si>
    <t>Fâchée. Dénonce que l'employeur ne veut pas fournir N95 et trouve des façons de contourner le problème. Démissionera si attrape la Covid</t>
  </si>
  <si>
    <t>déplore que les activités ne reprennent pas à cause des salariés encore délestés</t>
  </si>
  <si>
    <t>RI désignée qui devrait avoir droit au forfaitaire</t>
  </si>
  <si>
    <t>stationnement</t>
  </si>
  <si>
    <t>Future PAB qui a bcp de questions en lien avec salaire, temps complet, conditions de travail, titre d'emploi, etc.</t>
  </si>
  <si>
    <t>Démissionne car l'employeur refuse de respecter les directives de son médecin et l'oblige à travailler dans des zones rouges alors que sa santé ne le lui permet pas' intimidation et mence de l'employeur</t>
  </si>
  <si>
    <t>Déonciation risque de propagation personnel circule avec son uniforme partout externe</t>
  </si>
  <si>
    <t>Fournir uniformes + entretien  et obligation  pour le personnel de se changer dans le Centre hospitalier ou CHSLD</t>
  </si>
  <si>
    <t>Effets de la chaleur accablante chez les préposés et les résidents - ventilation insuffisante</t>
  </si>
  <si>
    <t>(Anglais) question sur la prime</t>
  </si>
  <si>
    <t>Besoin d'information sur l'utilisation des ventilateurs durant COVID en milieux de soins.</t>
  </si>
  <si>
    <t>déplore être encore obligée de faire du t. plein alors qu'il n'y a presque plus de cas en CH</t>
  </si>
  <si>
    <t>manque imputabilité gestionnaires</t>
  </si>
  <si>
    <t>Employée d'une RPA OBNL</t>
  </si>
  <si>
    <t>Subventions dans les RPA</t>
  </si>
  <si>
    <t>Veut savoir si peut parler au téléphone avec nous</t>
  </si>
  <si>
    <t>Questionne le processus pour rejoindre les familles en deuil</t>
  </si>
  <si>
    <t>Question qui ne relève pas de nous</t>
  </si>
  <si>
    <t>Pétition anges gardiens</t>
  </si>
  <si>
    <t>Télé travail et reprise à mi-temps en présentiel. Crainte r/au non respect des collègues en lien avec les consignes: port du masque, distanciation,etc</t>
  </si>
  <si>
    <t>Gestionnaire: Dénonce négligence et maltraitance en CHSLD. Pas de milieu nommé.</t>
  </si>
  <si>
    <t>Région Sherbrooke dénonciation personnel épuisé, crainte de ne pas pouvoir faire face à une deuxième vague manque de personnel ++</t>
  </si>
  <si>
    <t>Liste de suggestions pour réforme dans les CHSLD/ membre équipe PCI (résumé des 12 courriels envoyés depuis 19 mai</t>
  </si>
  <si>
    <t>Absence de rétroactivité des montants forfaitaires</t>
  </si>
  <si>
    <t>Prime de 4$ pour les PAB en privé</t>
  </si>
  <si>
    <t>Déplore que la gestionnaire et autres prennent 3 semaines de vacances.  Gestionnaires semblent abuser du système selon elle</t>
  </si>
  <si>
    <t>HGM. Conditions difficiles pour les soins donnés aux patients, les conditions de travail des infirmières, ratio, épuisement, Omerta, menaces. Plaintes familles et patients.140 démissions en moins de 4 ans. Manque d'équipement, propreté douteuse: fourmis, vers. Vacances annulées, chaleur .</t>
  </si>
  <si>
    <t>Suggère semaine de 4 jours</t>
  </si>
  <si>
    <t>Remerciement pour la boîte On vous écoute</t>
  </si>
  <si>
    <t>Décalage entre les directives envoyées aux établissements et les mises à jour du site Web du gouvernement</t>
  </si>
  <si>
    <t>Le site Web devrait être une référence à jour de tous les instants. À la limite, mettre directement les documents pdf envoyés sur le site Web en temps réel.</t>
  </si>
  <si>
    <t>éducateur</t>
  </si>
  <si>
    <t>Pétition / Prime</t>
  </si>
  <si>
    <t>Propose de faire différemment pour la 2e vague COVID-19</t>
  </si>
  <si>
    <t>Salue le CIUSSS d'avoir eu le soutien de l'Armé et de la Croix rouge dans les CHSLD</t>
  </si>
  <si>
    <t>Demande d'explication sur le concept de bulle</t>
  </si>
  <si>
    <t>Bonifications salariales à tous les TE</t>
  </si>
  <si>
    <t>Reprises des services gériatriques ambulatoires et de réadaptation Hop. de Jour et autres</t>
  </si>
  <si>
    <t>Dénonciation manque de RH et de R$ impacts perte autonomie des p.a. à domicile / Ergothérapeute</t>
  </si>
  <si>
    <t>Voir liste de suggestions jointe à son message augmenter les ressouces pour le maintien à domiclile de p. âgées car après cette épidémie, elles opteront plus pour demeurer à domicile CHSLD font peur</t>
  </si>
  <si>
    <t>AEP PAB versus DEP (bourse moins élevée)</t>
  </si>
  <si>
    <t>Demande de reconnaissance :que le MSSS Donne aussi les primes aux techniciennes de labo</t>
  </si>
  <si>
    <t>CISSS de Laval</t>
  </si>
  <si>
    <t>6-Juil-20</t>
  </si>
  <si>
    <t>Inf. PCI. 3e courriel. Utilisation boîte pour avoir précisions sur directives MSSS pour RPA. Référence faite à son équipe</t>
  </si>
  <si>
    <t>Lettre du personnel administratif pour la prime</t>
  </si>
  <si>
    <t>Lettre personnel administratif / prime</t>
  </si>
  <si>
    <t>10-Juil-20</t>
  </si>
  <si>
    <t xml:space="preserve">H Cité Santé Laval: non respect consignes port du masque par les visiteurs. Pas de gestion par la sécurité. </t>
  </si>
  <si>
    <t>Demande si on a a un # de tél. pour parler</t>
  </si>
  <si>
    <t>Harcèlement de sa conjointe enceinte</t>
  </si>
  <si>
    <t>9-Juil-20</t>
  </si>
  <si>
    <t>Remercie pour l'initiative de la boîte</t>
  </si>
  <si>
    <t>Déplacement personnel de l'hôpital zone rouge vers une zone froide. Chef cuisine enverrait les gens ailleurs</t>
  </si>
  <si>
    <t>Crl citoyen: Dénonce qu'à HMR les visiteurs ne suivent pas consignes, ne portent pas de masques. Trop de personnes dans les ascenseurs</t>
  </si>
  <si>
    <t>gestionnaire d'une RPA qui fait tout (PAB, hygiène et salubrité, cuisine, etc) et qui ne reçoit pas d'argent du gouvernement</t>
  </si>
  <si>
    <t>Relâchement du port du masque</t>
  </si>
  <si>
    <t>Relâchement mesures sanitaires en milieu de travail</t>
  </si>
  <si>
    <t>Dénonciation de gestionnaires</t>
  </si>
  <si>
    <t>Pas de prime temps partiel</t>
  </si>
  <si>
    <t>Pas de rétroactivité de primes</t>
  </si>
  <si>
    <t>Plsrs envois à date: Citoyen prob. Lié aux bars à Mtl: reportage R-C</t>
  </si>
  <si>
    <t xml:space="preserve">CHALEUR dans CHSLD Absence de climatisation </t>
  </si>
  <si>
    <t>Pétition catégorie 4</t>
  </si>
  <si>
    <t>Suggère que les professionnels reçoivent toujours  directement, même sans la pandémie, les directives ministérielles</t>
  </si>
  <si>
    <t>16-Juil-20</t>
  </si>
  <si>
    <t xml:space="preserve">CHSLD: Sorties extérieures usagers avec famille, non respect consignes : masque, distanciation. </t>
  </si>
  <si>
    <t>Questions temps partiel</t>
  </si>
  <si>
    <t>Veut savoir ce que l'employeur fait avec $</t>
  </si>
  <si>
    <t>Mesures sanitaires ascenseur</t>
  </si>
  <si>
    <t>employée cuisine CHSLD</t>
  </si>
  <si>
    <t>Pauvre qualité des masques de protection (Pince ne tient pas). Un masque/personne. Risque. Distributeur de papier non changé</t>
  </si>
  <si>
    <t>Question prime 8% et montants forfaitaires</t>
  </si>
  <si>
    <t>18-Juil-20</t>
  </si>
  <si>
    <t>Travail de  PAB dans différents CHSLD. Relâchement des mesures de protection. Inquiétude reprise de propagation.</t>
  </si>
  <si>
    <t>Travail et CPE lorsque l'enfant est en attente d'un test et d'un résultat</t>
  </si>
  <si>
    <t>Propose que les enfants des travailleurs puissent passer par les tests de l'employeur ce qui serait beaucoup plus rapide et occasionnerait ainsi moins de jours d'absence</t>
  </si>
  <si>
    <t>Détresse et travail de fins de semaine</t>
  </si>
  <si>
    <t>Détresse et menace de démission</t>
  </si>
  <si>
    <t>Besoin de plus de soutien en tant qu'infirmière</t>
  </si>
  <si>
    <t>Accès aux moments forfaitaires</t>
  </si>
  <si>
    <t>SAD</t>
  </si>
  <si>
    <t>22-Juil-20</t>
  </si>
  <si>
    <t>Question /Précision sur tests mensuels pour les employés</t>
  </si>
  <si>
    <t>Question: Directives port du masque si partage à 2 ,un grand bureau au travail</t>
  </si>
  <si>
    <t>Il paye trop d'impôt et n'aime pas travailler le soir / fin de semaine</t>
  </si>
  <si>
    <t>Faire une gestion plus serré des dossiers d'assurance salaire par le Bureau de santé</t>
  </si>
  <si>
    <t>Dénonce 3 cas + personnel restaurant. Non respect distanciation</t>
  </si>
  <si>
    <t>Pas de rétroactivité de prime</t>
  </si>
  <si>
    <t>MD GMF:Question /Alerte sur gestion , suivi des cas à départager des cas de grippe ou autres dans les services de garde et les classes. Tests, isolement, surcharge de la première ligne. </t>
  </si>
  <si>
    <t>Suggestions pour les finances de l'établissement et les masques</t>
  </si>
  <si>
    <t>Pas de prime et démission</t>
  </si>
  <si>
    <t>Métier de paramédic pas reconnu</t>
  </si>
  <si>
    <t>Question de la CAQ pour prime</t>
  </si>
  <si>
    <t>Dénonciation absence de nettoyage dans ambulance/ siège en tissus procédures négligées???</t>
  </si>
  <si>
    <t>procédures  et matériel à revoir car tissus difficile à nettoyer ex; siège en tissus, trousses en tissus</t>
  </si>
  <si>
    <t>Pas de prime pour les agences</t>
  </si>
  <si>
    <t>Conflits entre le personnel re: mauvaises compréhension des mesures de prévention de la contagion Covid-19</t>
  </si>
  <si>
    <t>Contre la grève de Chartwell</t>
  </si>
  <si>
    <t>Retraité demandant la prime</t>
  </si>
  <si>
    <t>Insatisfaite du syndicat, ne veut pas de grève</t>
  </si>
  <si>
    <t>Refus de prime inhalothérapeute</t>
  </si>
  <si>
    <t>Manque de communication syndicat</t>
  </si>
  <si>
    <t>Courriel (question) d'un citoyen</t>
  </si>
  <si>
    <t>27-juil-20</t>
  </si>
  <si>
    <t>Dénonciation manque d'info mesures de prévention et impact négatif sur climat de travail</t>
  </si>
  <si>
    <t>Manque de reconnaissance PRDM</t>
  </si>
  <si>
    <t>Contre l'obligation d'utiliser l'OCCI</t>
  </si>
  <si>
    <t>Injustice prime de nuit</t>
  </si>
  <si>
    <t>Prime sous-traitance</t>
  </si>
  <si>
    <t>Inégalité employés d'agences</t>
  </si>
  <si>
    <t>Syndicat ne prend plus compte de l'ancienneté</t>
  </si>
  <si>
    <t>Pétition en anglais</t>
  </si>
  <si>
    <t>Boursière en stage CHSLD - Voulait abandonner</t>
  </si>
  <si>
    <t>28-juil-2l</t>
  </si>
  <si>
    <t>Dénonce de ne plus avoir accès à une adresse courriel INSPQ comme en début de pandémie pour adresser les questions complexes</t>
  </si>
  <si>
    <t xml:space="preserve">officier Équipe de prévention suggère de redonner un accès à un expert su MSSS ou INSPQ pour adresser les questions complexes </t>
  </si>
  <si>
    <t>Manque de reconnaissance ergothérapeute</t>
  </si>
  <si>
    <t>4 e courriel</t>
  </si>
  <si>
    <t>Pas assez de prime pour imagerie médicale</t>
  </si>
  <si>
    <t>Veut avoir les primes en tant que temps partiel</t>
  </si>
  <si>
    <t>Manque de reconnaissance paramédic 2e msg</t>
  </si>
  <si>
    <t>Discriminée avec les primes</t>
  </si>
  <si>
    <t>Mauvaise gestion, représailles suite à plainte</t>
  </si>
  <si>
    <t>Pas de prime pour agents de sécurité</t>
  </si>
  <si>
    <t>Pas de prime agents administratifs</t>
  </si>
  <si>
    <t>Impatiente de retourer travailler</t>
  </si>
  <si>
    <t>03-août-20</t>
  </si>
  <si>
    <t>Personnel de phamacie prépare médication sans EPI</t>
  </si>
  <si>
    <t>Inf aux de RPA qui se plaint d'être obligée par employeur de subir un test dépistage chaque sem.</t>
  </si>
  <si>
    <t>Prime de nuit</t>
  </si>
  <si>
    <t>délai résultat test trop long</t>
  </si>
  <si>
    <t>Revoir trajectoire pour réduire le temps entre prise de test et obtention du résultat</t>
  </si>
  <si>
    <t>N'aime pas ses CDT depuis la fusion</t>
  </si>
  <si>
    <t>Prime pour criminologues</t>
  </si>
  <si>
    <t>Dénonciation 3 jours attente résultats trop long délai, isolement à la maison en attendant résultat</t>
  </si>
  <si>
    <t xml:space="preserve">Temps attente résultat tes trop long </t>
  </si>
  <si>
    <t>Approvisionnement gel désinfectant</t>
  </si>
  <si>
    <t>Prime pour les cuisiniers</t>
  </si>
  <si>
    <t>Manque de reconnaissance inhalothérapeutes</t>
  </si>
  <si>
    <t>Élimination de zone tiède en CHSLD, crainte du personnel pour 2 ième vague ar toutes les chambres occupées. Impacts négatifs des transferts de ch. chez p.a.</t>
  </si>
  <si>
    <t xml:space="preserve">Dénonce la mauvaise gestion </t>
  </si>
  <si>
    <t>Demande de télétravail toujours refusée</t>
  </si>
  <si>
    <t>N'a jamais de promotion</t>
  </si>
  <si>
    <t>Refus de primes pour formation</t>
  </si>
  <si>
    <t xml:space="preserve">Laboratoire du MAPAQ sous-traité par le MSSS mais pas de bonification salariale malgré les conditions de travail réduite en qualité </t>
  </si>
  <si>
    <t>Formation AEP</t>
  </si>
  <si>
    <t>Primes pour travailleuses sociales</t>
  </si>
  <si>
    <t>Pas de primes</t>
  </si>
  <si>
    <t>Refus de télétravail pour sa conjointe</t>
  </si>
  <si>
    <t>Prime électronicien, finalement réglé</t>
  </si>
  <si>
    <t>Enjeu de salubrité et de prévention des infections puisque présence de plusieurs souris dans les chambres des résidents entre autres lieux.</t>
  </si>
  <si>
    <t>Syndicat dénonce l'accès aux primes</t>
  </si>
  <si>
    <t>Dénonciation de gestion dans un CHSLD</t>
  </si>
  <si>
    <t>Primes dans une RPA</t>
  </si>
  <si>
    <t>Mauvaises conditions de travail depuis la fusion, dénonce ses gestionnaires et le manque de personnel</t>
  </si>
  <si>
    <t>Accès aux primes pour les RI</t>
  </si>
  <si>
    <t>Manque d'ordinateurs efficaces pour la télépratique.</t>
  </si>
  <si>
    <t>Obtenir de nouveaux postes informatiques afin d'augmenter la qualité de leurs services.</t>
  </si>
  <si>
    <t>11 août 2020</t>
  </si>
  <si>
    <t>Régler ce problème de façon éthique. "Une Fondation ne devrait pas avoir le mandat d'assurer toutes les communications d'une organisation de santé publique : partage des données des patients entre autres."</t>
  </si>
  <si>
    <t>Problèmes de gestion TSO</t>
  </si>
  <si>
    <t>Dénonciation quant au respect des consignes de distanciation et de port de EPI / Dénonciation menaces et d'insultes - climat de peur.</t>
  </si>
  <si>
    <t>12 aout 20</t>
  </si>
  <si>
    <t xml:space="preserve">Formation DEP discontinuée/reconnaissance des acquis </t>
  </si>
  <si>
    <t>Pratiques douteuses de ses gestionnaires</t>
  </si>
  <si>
    <t>Primes pour les kinésiologues</t>
  </si>
  <si>
    <t>S'inquiète des prochaines fermetures et de son travail</t>
  </si>
  <si>
    <t>Donner plus de détails concernant les écoles qui ferment et les infirmières qui doivent rester à la maison pour leurs enfants.</t>
  </si>
  <si>
    <t>Question concernant les mesures appropriées pour les travailleuses enceintes</t>
  </si>
  <si>
    <t>Non respect des recommandations du MSSS pour clientèle TSA (autime). Selon auteur du courriel, mauvaise gestion -&gt; Les enfants avec indices TSA (autisme) n'ont pas accès aux services selon leur besoin.</t>
  </si>
  <si>
    <t xml:space="preserve">Pendant période de délestage, faire des évaluations auprès de la clientèle avec indices TSA tout en respectant les règles sanitaires. </t>
  </si>
  <si>
    <t>Dénonciation d'apparence de conflit d'intérêt dnas la direction</t>
  </si>
  <si>
    <t>Primes pour tech. imagerie médicale</t>
  </si>
  <si>
    <t>Primes pour agentes administratives</t>
  </si>
  <si>
    <t>18 août 2020</t>
  </si>
  <si>
    <t>Que les employés arrivent déjà masqués lorsqu'ils entrent dans le CHSLD.</t>
  </si>
  <si>
    <t>Primes pour physiothérapeutes</t>
  </si>
  <si>
    <t>Demande prime pour tech. radio-oncologie</t>
  </si>
  <si>
    <t>Dénonce les gestionnaires qui semblent engager leur famille et leurs amis</t>
  </si>
  <si>
    <t>Cadre exprimant à ses employés qu'il ne se fera pas vacciner contre le covid parceque le vaccin contient une puce permettant au gouvernement de le localiser.</t>
  </si>
  <si>
    <t>Pas de prime dans son CHSLD</t>
  </si>
  <si>
    <t>Son employeur ne lui donne plus le 4$ pour les PAB en RPA</t>
  </si>
  <si>
    <t>Désire obtenir de l'information pour faire une dénonciation. Sujet de la dénonciation non écrit.</t>
  </si>
  <si>
    <t>14h58</t>
  </si>
  <si>
    <t>Veut savoir si la boîte est toujours en vigueur</t>
  </si>
  <si>
    <t>Dénonce la mauvaise gestion à l'hopital</t>
  </si>
  <si>
    <t>Vol d'équipement de l'hôpital ordonné par un cadre pour vente. Argent placé dans le Club social pour sorties durant les heures du bureau.</t>
  </si>
  <si>
    <t>Pas de prime dans son association</t>
  </si>
  <si>
    <t>Dénonce le non respect des consignes sanitaires au travail</t>
  </si>
  <si>
    <t>Proposition de l'implantation d'un système utilisé dans les entreprises pharmaceutiques qui permettrait de faire des CHSLD "de classe mondiale". Description de ce système demandée.</t>
  </si>
  <si>
    <t xml:space="preserve">Dénonce ses gestionnaires et le manque de communication avec les dirigeants </t>
  </si>
  <si>
    <t>Demande des informations pour sa voisine concernant Je contribue et le temps plein</t>
  </si>
  <si>
    <t>Crl citoyen: Dénonce fraude, vol, manipulation dans un organisme non identifié. Référé au Protecteur du citoyen</t>
  </si>
  <si>
    <t>Dénonciations sur les ÉPI, conflit d'intérêt.</t>
  </si>
  <si>
    <t>Reconnaissance techologistes médicaux</t>
  </si>
  <si>
    <t>Question sur la faisabilité d'une activité.</t>
  </si>
  <si>
    <t>10:58 et 11:58</t>
  </si>
  <si>
    <t>Personnel infirmier déjà épuisé et s'inquiète pour la deuxième vague.</t>
  </si>
  <si>
    <t>Mettre des cliniques de dépistage dans chaque quartier pour rejoindre les jeunes.</t>
  </si>
  <si>
    <t>Mauvaise information du salaire PAB - AEP</t>
  </si>
  <si>
    <t>Dénonce le salaire des nouveaux PAB</t>
  </si>
  <si>
    <t>Suggère l'application du principe "tolérance zéro" via l'application d'une gestion disciplinaire.</t>
  </si>
  <si>
    <t>Abus de pouvoir de sa gestionnaire</t>
  </si>
  <si>
    <t>S'inquiète des ÉPI utilisés lors des soins à domicile.</t>
  </si>
  <si>
    <t>La gestion engagerait les employés d'une agence qui appartient à une gestionnaire</t>
  </si>
  <si>
    <t>L'établissement n'a pas encore payé ses primes malgré plusieurs relances</t>
  </si>
  <si>
    <t>Mobilité et obligation de démission</t>
  </si>
  <si>
    <t>27-Août-20</t>
  </si>
  <si>
    <t>28-Août-20</t>
  </si>
  <si>
    <t>Suggère le port du couvre-visage pour les travailleurs des RH dans son lieu de travail puisque sans contact direct avec les usagers. 
Propose des couvre-visage qu'elle fabrique bénévolement</t>
  </si>
  <si>
    <t>Non-admissible aux primes</t>
  </si>
  <si>
    <t>Il ne se trouve pas d'emploi dans le RSSS</t>
  </si>
  <si>
    <t>Problème dans les formations des nouveaux PAB avec l'AEP</t>
  </si>
  <si>
    <t>Restructuration des CHSLD, formation des PAB dans les établissements</t>
  </si>
  <si>
    <t>Le gouvernement écoute et respecte les professionnels de la santé.</t>
  </si>
  <si>
    <t>Compréhension des arrêtés ministériels</t>
  </si>
  <si>
    <t>Remet en question la confidentialité d'OVÉ</t>
  </si>
  <si>
    <t>Fille d'une infirmière se questionnant à savoir pourquoi il manquait autant d'infirmières au travail de sa mère.</t>
  </si>
  <si>
    <t>Dénonciation reprise des chambres doubles CHSLD Laval _privé Est-ce permis?</t>
  </si>
  <si>
    <t>L'employeur lui retire ses primes et se demande pourquoi, institution religieuse</t>
  </si>
  <si>
    <t>Gestion disciplinaire graduelle - 3e courriel.</t>
  </si>
  <si>
    <t>Dépouille oubliée dans une chambre</t>
  </si>
  <si>
    <t>10:02 /16:32</t>
  </si>
  <si>
    <t>Manque de distributeur nettoyage mains dans certains CHSLD</t>
  </si>
  <si>
    <t>Augmenter imputabilité de tous les gestionnaires, hygiène salubrité, PCI, augmenter formation continue du personnel en PCI et surtout la communication entre gestionnaires des différents services</t>
  </si>
  <si>
    <t>Dénonciation de maltraitance</t>
  </si>
  <si>
    <t xml:space="preserve">Primes pour personnel administratif </t>
  </si>
  <si>
    <t>Aide de service désirant suivre la formation à titre de préposée aux bénéficiaires. Suivi à faire pour s'assurer d'une formation offerte aux aides de service.</t>
  </si>
  <si>
    <t>Pas de télétravail et se questionne sur les primes, parle au nom de sa conjointe</t>
  </si>
  <si>
    <t>Primes pour 40h au lieu de 37,5 heures</t>
  </si>
  <si>
    <t>Besoin d'aide supplémentaire</t>
  </si>
  <si>
    <t>Faire enquête à ce Normandin</t>
  </si>
  <si>
    <t xml:space="preserve">1.Visière pour personnes à difficulté respiratoire car masque augmente Co2 et plus difficulté respiratoire 2.Uniformes de couleurs différentes par exemple : les médecins en bleu foncé, les infirmières en bleu pâle, les préposés en mauve, l’entretien ménager en gris etc. </t>
  </si>
  <si>
    <t>Dénonce les impacts négatifs de la préiode d'isolement de 14 jours lors d'admission en centre de Réadaptation clientèle âgée  + utilisation de logiciels lents désuets</t>
  </si>
  <si>
    <t>1. Éliminez ou réduire période isolement de 14 jours lors d'admission en réadaptation si test covid Négatif pas isolement  2. Acquérir des logiciels plus performants qui existent</t>
  </si>
  <si>
    <t>Primes pour PAB au privé</t>
  </si>
  <si>
    <t>Demande les primes pour physiothérapeutes</t>
  </si>
  <si>
    <t xml:space="preserve">Pétition radio-oncologie </t>
  </si>
  <si>
    <t>Formulaires de référence en radiologie n'indiquent pas les bonnes heures d'ouverture</t>
  </si>
  <si>
    <t>un cas de COVID + au CHSLD, persnnel non-informé</t>
  </si>
  <si>
    <t>département des finances</t>
  </si>
  <si>
    <t>mesures de protection relâchées dnas les hôpitaux</t>
  </si>
  <si>
    <t>Courriel vide et pj illisible - demandé de renvoyer le document</t>
  </si>
  <si>
    <t xml:space="preserve">Formation AEP - </t>
  </si>
  <si>
    <t>Veut savoir si les montants forfaitaires sont à 40 heures au privé</t>
  </si>
  <si>
    <t>3e courriel concernant les augmentations de salaire pour soins à domicile</t>
  </si>
  <si>
    <t>Admissibilité aux primes</t>
  </si>
  <si>
    <t>s</t>
  </si>
  <si>
    <t>Rehaussement de poste / syndicat</t>
  </si>
  <si>
    <t>Inquiétude réaffectation inf. enceinte à urgence et partage mêmes locaux</t>
  </si>
  <si>
    <t>Ratio et CDT injustes</t>
  </si>
  <si>
    <t>Message à Paul Arcand concernant AEP</t>
  </si>
  <si>
    <t>AEP pour sa fille ne fonctionne pas</t>
  </si>
  <si>
    <t>Demande d'appui ouverture cabinet privé de services</t>
  </si>
  <si>
    <t>Pétition CUSM</t>
  </si>
  <si>
    <t>Message incohérent de la part de l'établissement qui demande de faire garder les enfants par les grands-parents s'ils doivent être dépistés</t>
  </si>
  <si>
    <t>5e courriel d"absence de prime au privé</t>
  </si>
  <si>
    <t>Logiciel de gestion des horaires inadéquat</t>
  </si>
  <si>
    <t>Inquiétude inf. enceinte affectation bureau Urgence</t>
  </si>
  <si>
    <t>Employés non-informés de la clinique sur place/ pas de dépistages effectués</t>
  </si>
  <si>
    <t>objectif de la boîte courriel</t>
  </si>
  <si>
    <t>Préoccupations concernant les asbences du travail si ses enfants se font dépister</t>
  </si>
  <si>
    <t>Plainte pour une décision de gestion</t>
  </si>
  <si>
    <t>Dénonce OCCI</t>
  </si>
  <si>
    <t>Emplé passe d'un CHSLD à un autre dans le même CIUSSSd'unjour à l'autre</t>
  </si>
  <si>
    <t>Port du masque sur les lieux de travail</t>
  </si>
  <si>
    <t>Information concernant 4$ de l'heure</t>
  </si>
  <si>
    <t>Ajouter T.R.P et ergothérapeutes aux personnel avec qualifications du 2020-034</t>
  </si>
  <si>
    <t>16-sept.-20</t>
  </si>
  <si>
    <t>Difficulté rôle equipe PCI CISSS Laval</t>
  </si>
  <si>
    <t>Demande si elle a droit au 8%</t>
  </si>
  <si>
    <t>07;32</t>
  </si>
  <si>
    <t>Inquiétude inf. SAD prélèvement TAAN à domicile passage zone à risque chaude à zone froide clientèle vulnérable</t>
  </si>
  <si>
    <t>Équipe dédiées SAD pour prélèvement à domicile</t>
  </si>
  <si>
    <t xml:space="preserve">6e courriel </t>
  </si>
  <si>
    <t>Veut dénoncer écoles récalcitrantes</t>
  </si>
  <si>
    <t>Ne parvient pas à se faire embaucher dans aucun établissement même si elle est infirmière</t>
  </si>
  <si>
    <t>Dénonciation mesures de distanciation non-respectées Club de golf mont-Orford</t>
  </si>
  <si>
    <t>Déplore le manque de sévérité pour les contrevenants à la distanciation sociale</t>
  </si>
  <si>
    <t>N'ont plus droit aux gants longs aux soins intensifs</t>
  </si>
  <si>
    <t>Manque de leadership des chefs\gestionnaires et coordonnateurs  équipe PCI</t>
  </si>
  <si>
    <t>Augmenter l'imputabilité des gestionnaires et clarifier les rôles au sein des équipes PCI</t>
  </si>
  <si>
    <t>Recycler les masques de procédure</t>
  </si>
  <si>
    <t>Port du masque par les employés du centre de réadatation inadéquat</t>
  </si>
  <si>
    <t>Inquiétudes PCI  visiteurs et dépistage employés CHSLD</t>
  </si>
  <si>
    <t>Journaliste. Demande média déjà traitée</t>
  </si>
  <si>
    <t>Dénonce l'absence de paiement primes</t>
  </si>
  <si>
    <t>En désaccord avec mesures socio-sanitaires</t>
  </si>
  <si>
    <t>Terme de sa prime de 15% pour professionnelles selon sa convention collective</t>
  </si>
  <si>
    <t>Coupures dans les cuisines</t>
  </si>
  <si>
    <t>Info sur le 4$ au RI-RPA</t>
  </si>
  <si>
    <t>Dir DPJ au TAT - PDG HP</t>
  </si>
  <si>
    <t>Question sur le traitement salarial d'une employée</t>
  </si>
  <si>
    <t>Veut savoir si on a reçu son courriel et si  nous y avons répondu. Échange courriel copié et transmis</t>
  </si>
  <si>
    <t>Dénonce les coupures de l'établissement</t>
  </si>
  <si>
    <t>23-sept.20</t>
  </si>
  <si>
    <t>Inclure le personnel des unités de gériatrie des CH avec le personnel des RPA et CHSLD même groupe prioritaire pour test dépistage</t>
  </si>
  <si>
    <t>Dénonciation inf. a été formée pour faire test COVID unités mobile et non utilisée pour faire les prélèvements pour personnel et résidents de son CHSLD</t>
  </si>
  <si>
    <t>Utiliser le personnel formé dans les CHSLD pour effectuer les prélèvements test COVID au personnel et aux résident de leur CHSL effet + désengorger les Centres de prélèvements</t>
  </si>
  <si>
    <t>Faire enquête de nouveau Déjà critiqué dans le passéRapporte que  Juin 2020 59% des résidents attein de Covid</t>
  </si>
  <si>
    <t>Carnet santé Qc pour diffuser les résultats de dépistage COVID</t>
  </si>
  <si>
    <t>Manque d'infirmières à l'urgence</t>
  </si>
  <si>
    <t>rencontres d'équipes inter-régionales en présentiel - veut directives</t>
  </si>
  <si>
    <t>Demande si elle peut parler par mail</t>
  </si>
  <si>
    <t>Plusieurs problèmes PCI hôpital de St-Jérôme</t>
  </si>
  <si>
    <t>22 sept. 20</t>
  </si>
  <si>
    <t>Déplacements de PAB</t>
  </si>
  <si>
    <t>interprétation de directives d'isolement</t>
  </si>
  <si>
    <t>Réexpliquer à la population comment porter le couvre-visage</t>
  </si>
  <si>
    <t>coordonnateur non-supportant</t>
  </si>
  <si>
    <t>PAB privé qui ne recoit pas le 4$</t>
  </si>
  <si>
    <t>Fermeture de lits CH de Matane</t>
  </si>
  <si>
    <t>Manque de médecins à l'urgence du CHUL</t>
  </si>
  <si>
    <t>4e message concernant le fait qu'elle ne se soit pas fait engager par Je Contribue</t>
  </si>
  <si>
    <t>3 grands courriels concernant son expérience dans le RSS et « l'abus » du système</t>
  </si>
  <si>
    <t>Prime pour hygiénistes dentaires</t>
  </si>
  <si>
    <t>Offre FIQ</t>
  </si>
  <si>
    <t>Frustrations sur les primes</t>
  </si>
  <si>
    <t>Bris de confidentialité avec résultat de dépistage</t>
  </si>
  <si>
    <t>Montants forfaitaires au privé</t>
  </si>
  <si>
    <t>Difficultés d'embauches pour sa belle-soeur</t>
  </si>
  <si>
    <t>Infirmière qui n'a pas assez de primes</t>
  </si>
  <si>
    <t>Prime pour les technologues en imagerie</t>
  </si>
  <si>
    <t>Refusé à l'AEP, demande aide</t>
  </si>
  <si>
    <t>Question sur les primes PAB</t>
  </si>
  <si>
    <t>Manque de compétences de ses gestionnaires</t>
  </si>
  <si>
    <t>Liste de rappel et mauvaise gestion</t>
  </si>
  <si>
    <t>intégration réussie des nouveaux PAB - accueil dans les établissements</t>
  </si>
  <si>
    <t>PAB Maroc procédure immigration suspendue</t>
  </si>
  <si>
    <t>Immunosupprimé et télétravail</t>
  </si>
  <si>
    <t>Primes pour PAB organisme religieux</t>
  </si>
  <si>
    <t>Négo FIQ</t>
  </si>
  <si>
    <t>Demande d'ajouter le titre d'emploi d'assistant dentaire pour le dépistage</t>
  </si>
  <si>
    <t>Dénonce le ratio et son chef d'unité</t>
  </si>
  <si>
    <t>Ne peut changer de secteur pendant 1 an</t>
  </si>
  <si>
    <t>Doit se stationner loin, pas de navette</t>
  </si>
  <si>
    <t>Dénonce l'affichage de poste à temps plein</t>
  </si>
  <si>
    <t>Se questionne sur la prime de 4$</t>
  </si>
  <si>
    <t>Temps d'attente CDD de Bromont</t>
  </si>
  <si>
    <t xml:space="preserve">Gestionnaires CHSLD présents trois jours par semaine et employée transférée étalbissement avec zone chaude </t>
  </si>
  <si>
    <t>Manque de connaissance période de contagiosité  et manque de communication au personnel</t>
  </si>
  <si>
    <t>Ne pas annoncer de nouvelles directives aux visiteurs des CHSLD les vendredis. Éviter de redécouper les niveau d'alerte des régions sociosanitaires</t>
  </si>
  <si>
    <t>Prime de nuit et 26$ PAB</t>
  </si>
  <si>
    <t>Demande prime pour catégorie 4</t>
  </si>
  <si>
    <t>CIUSSS oblige le personnel à prendre température à domicle avant d'entrer au travail, pas fiable certains ne possèdent pas de thermomètre</t>
  </si>
  <si>
    <t>prise de température frontale au début de chaque quart de travail entrée de l'établissement comme dans les commerces, plus fiable</t>
  </si>
  <si>
    <t>dénonciation situation à risque hôpital  Chaudières Apalaches</t>
  </si>
  <si>
    <t>Ne peut pas travailler de nuit</t>
  </si>
  <si>
    <t>Ne veut pas de faire délester 2e fois</t>
  </si>
  <si>
    <t>Reconnaissance de tech. en loisirs</t>
  </si>
  <si>
    <t>Plainte envers un infirmier en chef</t>
  </si>
  <si>
    <t>Dénonce le port de jaquette et ses conditions de travail</t>
  </si>
  <si>
    <t>Dénonciation se promène d'un CHSLD à un autre Ergonthérapeute</t>
  </si>
  <si>
    <t>Dénonce la gestion de la DPJ</t>
  </si>
  <si>
    <t>TSO à l'ugence de HMR</t>
  </si>
  <si>
    <t>PAB se questionne sur les primes</t>
  </si>
  <si>
    <t>Primes pour PRDM</t>
  </si>
  <si>
    <t>Salaire pour pab de 26$ et l'établissement ne lui offre pas de temps plein</t>
  </si>
  <si>
    <t>Communication du CIUSSS considérére infantilisante</t>
  </si>
  <si>
    <t xml:space="preserve">Infirmier clinicien veut faire du télétravail </t>
  </si>
  <si>
    <t>Pas de primes pour RI privée</t>
  </si>
  <si>
    <t>Elle ne parvient pas à avoir un poste d'ASI en CHSLD et dénonce ses CDT</t>
  </si>
  <si>
    <t>Primes AEP PAB</t>
  </si>
  <si>
    <t>inquiétude hygiène salubrité en orientation passe zone rouge à autres</t>
  </si>
  <si>
    <t>cinq patients dans une chambre pour 4</t>
  </si>
  <si>
    <t>Accélérer le délai résultat de test personnel de la santé et leur famille diminuerait absentéisme du personnel dans les hôpitaux en attente résultat</t>
  </si>
  <si>
    <t>Montants forfaitaires agents administratifs</t>
  </si>
  <si>
    <t>Les primes créent des inégalités dans le réseau</t>
  </si>
  <si>
    <t>SAD seulement 4% au privé</t>
  </si>
  <si>
    <t>5 cot 20</t>
  </si>
  <si>
    <t>Plainte RPA n'aurait pas versé les primes</t>
  </si>
  <si>
    <t>Personnel ambulancier - attente de test COVID pas payé</t>
  </si>
  <si>
    <t>Aucune prime dans une RPA</t>
  </si>
  <si>
    <t>Primes pour SAD OBNL</t>
  </si>
  <si>
    <t>Taux d'absentéisme élevé</t>
  </si>
  <si>
    <t>Dénonce le fait de payer le RREGOP et les cotisations syndicales</t>
  </si>
  <si>
    <t>Pétition agente administrative</t>
  </si>
  <si>
    <t>Utilisation de vacances en arrêt de maladie</t>
  </si>
  <si>
    <t>Travaille déjà et veut travailler encore plus</t>
  </si>
  <si>
    <t>Pas d'emploi au public pour infirmière auxiliaire</t>
  </si>
  <si>
    <t>Pas de primes pour les agences</t>
  </si>
  <si>
    <t>Gestion déficiente</t>
  </si>
  <si>
    <t>Dénonce tous ses collègues dans un CHSLD</t>
  </si>
  <si>
    <t>Infirmières refusent d'être déplacées</t>
  </si>
  <si>
    <t>Pétition CHU</t>
  </si>
  <si>
    <t>Veut une meilleure négo</t>
  </si>
  <si>
    <t>Salaire de PAB AEP</t>
  </si>
  <si>
    <t>ATP: Assistant technique en pharmacie: peu reconnu, sous-payé revoir onditions de travail. Reconnaître comme travailleurs de la santé</t>
  </si>
  <si>
    <t>les ATP pourraient aider dans la gestion de la pandémie en faisant des tests de dépistage  ou autres tâches en CHSLD</t>
  </si>
  <si>
    <t>Si les primes sont toujours disponibles</t>
  </si>
  <si>
    <t>Primes pour ATSS</t>
  </si>
  <si>
    <t>Avocat et représentant syndical se questionne sur les primes RPA</t>
  </si>
  <si>
    <t>Racisme systémique dans le RSSS</t>
  </si>
  <si>
    <t>Détresse du gestionnaire, le personnel est laissé seul et manque d'expérience</t>
  </si>
  <si>
    <t>Demande des directives de télétravail</t>
  </si>
  <si>
    <t>Cabinet de dentiste n'a pas appliqué directives SP</t>
  </si>
  <si>
    <t>Délestage et accès aux primes</t>
  </si>
  <si>
    <t>ÉPI brime sa vue et manque d'éclairage</t>
  </si>
  <si>
    <t>Pas de prime pour PRDM</t>
  </si>
  <si>
    <t>Employeur exige qu'elle soit délestée</t>
  </si>
  <si>
    <t>Traitement des tests de dépistages rapides soient aussi pour les enfants des employés</t>
  </si>
  <si>
    <t>Décide de changer d'emploi et n'a plus accès à la deuxième cohorte AEP</t>
  </si>
  <si>
    <t>Pas de 26$ de l'heure PAB</t>
  </si>
  <si>
    <t>Ne reçoit pas sa paie</t>
  </si>
  <si>
    <t>Livreur de literie propre s'occupe aussi de la literie souillée et peur de contamination</t>
  </si>
  <si>
    <t>Veut que le gouvernement mettre fin à la négo</t>
  </si>
  <si>
    <t>26$ n'est pas respecté</t>
  </si>
  <si>
    <t>Refus de primes parce qu'elle a fait 74 heures au lieu de 75 heures</t>
  </si>
  <si>
    <t>Primes pour imagerie médicale</t>
  </si>
  <si>
    <t>AEP ne permettra pas de bons soins</t>
  </si>
  <si>
    <t>Télétravail non accessible et mesures COVID ne sont pas respectées</t>
  </si>
  <si>
    <t>L'établissement favorise les infirmières de Québec et d'autres régions</t>
  </si>
  <si>
    <t>Possibles congés supplémentaires pour les professeurs dans le temps des fêtes</t>
  </si>
  <si>
    <t>Personnes salariées épuisées</t>
  </si>
  <si>
    <t>Pharmacienne inquiète des conditions de travail des employés et manque de personnel</t>
  </si>
  <si>
    <t>Médecin propose le titre d'infirmière auxiliaire praticienne spécialisée et autres suggestions</t>
  </si>
  <si>
    <t>Attitude d'une PAB +mesures PCI</t>
  </si>
  <si>
    <t>Primes pour RPA religieuses</t>
  </si>
  <si>
    <t>Nouveau PAB AEP ne serait toujours pas payé par l'établissement</t>
  </si>
  <si>
    <t>Aucune prime pour personnel d'agence</t>
  </si>
  <si>
    <t>Dépistage personnel du réseau - référée directives au personnel</t>
  </si>
  <si>
    <t>Incohérence télétravail et consignes arbitraires</t>
  </si>
  <si>
    <t>Primes AEP PAB 26$</t>
  </si>
  <si>
    <t>veut savoir si boîte toujours en fonction</t>
  </si>
  <si>
    <t>10;01</t>
  </si>
  <si>
    <t>Déplore un climat froid</t>
  </si>
  <si>
    <t>Retraitée retournée au travil - info sur RREGOP</t>
  </si>
  <si>
    <t>Inquiète des congés supplémentaires pour les professeurs dans le temps des fêtes</t>
  </si>
  <si>
    <t>Plus de primes pour technologues</t>
  </si>
  <si>
    <t xml:space="preserve">Délestage inhalo SAD vers SI </t>
  </si>
  <si>
    <t>Incohérence télétravail et consignes du gouvernement</t>
  </si>
  <si>
    <t>Volontaire pour travailler ailleurs</t>
  </si>
  <si>
    <t>Dénonciation gestionnaire SAPA</t>
  </si>
  <si>
    <t>Question concernant ses droits</t>
  </si>
  <si>
    <t>Question concernant le télétravail</t>
  </si>
  <si>
    <t>Primes RI pour PAB</t>
  </si>
  <si>
    <t>Demande de reclassement tech classe B</t>
  </si>
  <si>
    <t>Ainé du CHSLD hébergé temporairement à domicile</t>
  </si>
  <si>
    <t>Désinfection avec instruments Rayons UV suivre conseils armée et la Nasa</t>
  </si>
  <si>
    <t xml:space="preserve">Dénonciation PDG </t>
  </si>
  <si>
    <t xml:space="preserve">formation R14 (Zone alerte rouge)donnée dans CH-CHSLD-RPA durée 3 hres sans masque seulement respect de distance. DANGER </t>
  </si>
  <si>
    <t>Port du masque exigé en tout temps même si distance respectée ou formation mode visio-conférence</t>
  </si>
  <si>
    <t xml:space="preserve">Opinion du Md  non prise en compte pour donner congé </t>
  </si>
  <si>
    <t>Chambre à pression négative et critères pour les utiliser. Méfiance envers les décisions prises</t>
  </si>
  <si>
    <t>Insatisfait du prolongement du congé des fêtes</t>
  </si>
  <si>
    <t>Retard sur le paiement des primes</t>
  </si>
  <si>
    <t>Nouv. PAB calcul du prorata pour remboursement de la bourse</t>
  </si>
  <si>
    <t xml:space="preserve">Délestage inhalo SAD vers SI  </t>
  </si>
  <si>
    <t>Primes pour personnel de buanderie</t>
  </si>
  <si>
    <t>Primes pour agents de sécurité</t>
  </si>
  <si>
    <t>Suggère de porter les masques dehors</t>
  </si>
  <si>
    <t>Stagiaires en oncologie</t>
  </si>
  <si>
    <t>manque n-95 urgence chicoutimi et visières usagées</t>
  </si>
  <si>
    <t>déplacment du personnel d'entretien</t>
  </si>
  <si>
    <t>Technicienne de dietétique et primes</t>
  </si>
  <si>
    <t>Primes technologues imagerie médicale</t>
  </si>
  <si>
    <t>Se questionne sur les primes</t>
  </si>
  <si>
    <t>Masque N95, retraitement déficient?, manque dans des régions, achat fait par le personnel</t>
  </si>
  <si>
    <t>CHSLD Des 2 Rives on fournit les uniformes mais aucun suivi alors  inf. PAB habillés de toutes sortes Aucun suivi des règles établies</t>
  </si>
  <si>
    <t>Primes  pour préposés stérilisation</t>
  </si>
  <si>
    <t>Primes pour hygiénistes dentaires</t>
  </si>
  <si>
    <t>Primes pour personnel service alimentaire</t>
  </si>
  <si>
    <t>Primes pour brancardiers</t>
  </si>
  <si>
    <t>Primes pour ASSS</t>
  </si>
  <si>
    <t>Déco des fêtes en CHSLD</t>
  </si>
  <si>
    <t>Mesures rigoureuses en CHSLD</t>
  </si>
  <si>
    <t>Primes pour techniciens administratifs</t>
  </si>
  <si>
    <t>Questions pointues concernant les primes dans les CH et les CHSLD intégrés</t>
  </si>
  <si>
    <t>Veut ouvrir une fenêtre et on lui refuse de la débarrer</t>
  </si>
  <si>
    <t>prélèments salivaires réalisés par le patient</t>
  </si>
  <si>
    <t>Congé des fêtes</t>
  </si>
  <si>
    <t>Demande qu'on la contacte, ne fournit pas #, envoyé référence 811</t>
  </si>
  <si>
    <t>Éclosion dans le milieu? Usagers, PAB et inf. infectés. Dépistage des employés, directives mêlantes r/aux ÉPI et zones. Cohérence.</t>
  </si>
  <si>
    <t>Trop de TSO</t>
  </si>
  <si>
    <t>Primes pour agentes adminsitratives</t>
  </si>
  <si>
    <t>Problème de délestage et de santé mentale</t>
  </si>
  <si>
    <t>Accès aux primes</t>
  </si>
  <si>
    <t>inquiète que le centre de dépisatage ou elle travaille, ferme</t>
  </si>
  <si>
    <t>Problèmes avec la gestion et les chirurgies</t>
  </si>
  <si>
    <t>Dénonce une situation catastrophique sur la détresse et le délestage</t>
  </si>
  <si>
    <t>Fermeture d'un fumoir en CHSLD</t>
  </si>
  <si>
    <t>Déplacement zone chaude à froide dans même établissement + entre des établissements du CISSS</t>
  </si>
  <si>
    <t>Mettre règles oblogatoires</t>
  </si>
  <si>
    <t>Demande des précisions sur l'AM 087</t>
  </si>
  <si>
    <t>Nutritionniste, fait les RI/RPA, on lui a ajouté les CHSLD à cause d'un congé de maternité</t>
  </si>
  <si>
    <t>Croit que certaines décisions de l'établissements vont coûter plus cheres.</t>
  </si>
  <si>
    <t>Casiers partagés</t>
  </si>
  <si>
    <t>Refus de télétravail à l'établissement</t>
  </si>
  <si>
    <t>Risque de contamination lors du retrait de l'uniforme</t>
  </si>
  <si>
    <t>Veut avoir un aire de repos pour la nuit</t>
  </si>
  <si>
    <t>Racconte son expérience dans le réseau concernant «l'enfer» des CHSLD</t>
  </si>
  <si>
    <t>Ne veut pas que les primes soient données aux cadres car ils ne travaillent pas avec les usagers.</t>
  </si>
  <si>
    <t xml:space="preserve">Employé d'agence dénonce que la gestionnaire lui a demandé deux fois de bien porter son masque sans lui sourire. </t>
  </si>
  <si>
    <t>Directives employés de la FP et garde d'enfants</t>
  </si>
  <si>
    <t>Veut avoir un vestiaire pour se changer</t>
  </si>
  <si>
    <t>Villa Bonheur Granby éclosion</t>
  </si>
  <si>
    <t>Délestage en zone rouge</t>
  </si>
  <si>
    <t>Attente de réponse Je contribue</t>
  </si>
  <si>
    <t>Les gestionnaires devraient changer de ton</t>
  </si>
  <si>
    <t>Question sur les primes PAB privé</t>
  </si>
  <si>
    <t>13 janviers 2021</t>
  </si>
  <si>
    <t>dénonce une  personne de sa famille (trav.santé) qui ne se conforme pas aux mesures</t>
  </si>
  <si>
    <t>Pour éviter la transmission du virus: Aération des pièces, quantité maximale de personnes dans une pièce et temps maximal de présence, éviter de parler fort</t>
  </si>
  <si>
    <t>Demander aux agents de PCI de faire le tour des bureaux</t>
  </si>
  <si>
    <t>VOIR LIENS dans courriel  opinions d' experts qui inquiètent face aux vaccins</t>
  </si>
  <si>
    <t>Ne pas rendre la vaccination obligatoire respect des droits Voir les liens suggérés</t>
  </si>
  <si>
    <t>Prestation de 1000$ injuste pour les voyageurs</t>
  </si>
  <si>
    <t>Délestée</t>
  </si>
  <si>
    <t>CHSLD dénonce que les PAB prennent la température de soir et nuit</t>
  </si>
  <si>
    <t>demande de retirer tout les thermomètres des chambres de nos aînés, donc la responsabilité revient a l'infirmière auxiliaire où infirmières.</t>
  </si>
  <si>
    <t>Peur du délestage</t>
  </si>
  <si>
    <t>Dénonciation Conditions attente pour les aînées dans Centre dépistage 50 min. dehors au froid sans pouvoir s'asseoir</t>
  </si>
  <si>
    <t>Offrir une formation pour infirmières bach.</t>
  </si>
  <si>
    <t>Dénonce de l'abus de pouvoir envers une collègue qui ne veut pas faire ce qu'on lui demande</t>
  </si>
  <si>
    <t>Montants forfaitaires pour les temps partiel</t>
  </si>
  <si>
    <t>Mobilité et manque d'expertise</t>
  </si>
  <si>
    <t xml:space="preserve">Lettre de dénonciation de conflit d'intérêt </t>
  </si>
  <si>
    <t>Déçu de ne pas recevoir  2ième dose de vaccin tel que prévu par Cie pharmaceutique</t>
  </si>
  <si>
    <t>Dénonciation Hôpital Sept Ile , transfert et admission inquiètude sur le manque de riqueur isolement et test covid</t>
  </si>
  <si>
    <t>Retour au travail en attente de résultat test</t>
  </si>
  <si>
    <t>Vaccination personnel de la santé</t>
  </si>
  <si>
    <t>Vaccination retardée pour les paramédics</t>
  </si>
  <si>
    <t>Demande si la boîte est encore active</t>
  </si>
  <si>
    <t>question masque N 95 , pas dans CHSLD</t>
  </si>
  <si>
    <t>A du passer par des psychologues aux privé car le PAE était trop long et l'établissement ne veut pas rembourser</t>
  </si>
  <si>
    <t>Vaccination COVID-19 ds pharmacies communautaires</t>
  </si>
  <si>
    <t>Dénonce le manque de primes pour agences</t>
  </si>
  <si>
    <t>Dit être victime de harcèlement et que le syndicat ne veut pas s'en mêler</t>
  </si>
  <si>
    <t>Dit être victime de harcèlement par gestionnaire</t>
  </si>
  <si>
    <t>2e réponse télétravail</t>
  </si>
  <si>
    <t>Affirme que le système est malade</t>
  </si>
  <si>
    <t>Création d'adresses courriel unformes pour médecins</t>
  </si>
  <si>
    <t>Accès aux primes dans les RPA</t>
  </si>
  <si>
    <t>Veut savoir combien de temps il va avoir les primes car il veut s'acheter une maison</t>
  </si>
  <si>
    <t>Dénonce congédiement après Je Contribue</t>
  </si>
  <si>
    <t>Arrêt maladie, intimidation après avoir fait l'AEP PAB et ne veut pas payer le cours</t>
  </si>
  <si>
    <t>Manque de personnel, ratios</t>
  </si>
  <si>
    <t>Dénonce l'injustice des primes</t>
  </si>
  <si>
    <t>Accès aux primes et montants forfaitaires</t>
  </si>
  <si>
    <t>Primes travail à domicile</t>
  </si>
  <si>
    <t>Désire apporter le bien-être aux individus</t>
  </si>
  <si>
    <t>Pas accès aux montants forfaitaires car il a une journée de congé</t>
  </si>
  <si>
    <t>Propose un ordre professionnel pour les PAB</t>
  </si>
  <si>
    <t>Menace de non-paiement des cotisations à son ordre professionnel</t>
  </si>
  <si>
    <t>Dénonce harcèlement et n'a pas été engagé à la suite de Je Contribue</t>
  </si>
  <si>
    <t xml:space="preserve">Plainte de harcèlement </t>
  </si>
  <si>
    <t>Délestage qui profite de 2020-007</t>
  </si>
  <si>
    <t>Primes pour SAD</t>
  </si>
  <si>
    <t>Infirmière à la retraite veut retour à la pratique</t>
  </si>
  <si>
    <t>Plainte de harcèlement</t>
  </si>
  <si>
    <t>Dénonce une mauvaise gestion avec les nouveaux PAB de l'AEP et surplus d'employés</t>
  </si>
  <si>
    <t>Doit renouveler son permis restreint de l'OIIQ, attend prochain décret</t>
  </si>
  <si>
    <t>Dénonce son congédiement</t>
  </si>
  <si>
    <t>Accueil fait aux employés du CISSS dans les CHSLD privés</t>
  </si>
  <si>
    <t>Primes pour agentes adminitratives</t>
  </si>
  <si>
    <t>Arrêt de télétravail</t>
  </si>
  <si>
    <t>Voudrait aller vacciner ailleurs mais l'établissement ne veut pas</t>
  </si>
  <si>
    <t>Voudrait travailler à noueau dans le RSSS par Je Contribue mais a été congédiée</t>
  </si>
  <si>
    <t>(2e) Primes pour agentes administratives</t>
  </si>
  <si>
    <t>Suggestion de faire contribuer les pharmaciens d'établissements pour la vaccination</t>
  </si>
  <si>
    <t>Primes pour entretien ménager</t>
  </si>
  <si>
    <t>Voudrait les montants forfaitaires pour travailler dans un CH et au privé</t>
  </si>
  <si>
    <t>Vaccination TDS</t>
  </si>
  <si>
    <t>Primes PAB AEP</t>
  </si>
  <si>
    <t>physio voudrait contribuer mais trouve formalités trop lourdes (formulaires, CV...)</t>
  </si>
  <si>
    <t>manque de formation utilisation EPI</t>
  </si>
  <si>
    <t>veut vacciner</t>
  </si>
  <si>
    <t>Refusée pour contribuer à la vaccination</t>
  </si>
  <si>
    <t xml:space="preserve">Lunettes protection par dessus lunette de vision </t>
  </si>
  <si>
    <t>PAB AEP - Arrêt de travail et primes</t>
  </si>
  <si>
    <t>Dénociation d'utilisation de personnel d'agence dans RPA</t>
  </si>
  <si>
    <t>Anciènne infirmière voudrait revenir dans le réseau pour vacciner, mais refus</t>
  </si>
  <si>
    <t>Dénonce la mauvaise gestion</t>
  </si>
  <si>
    <t>Doit payer la bourse AEP et veut son 26$</t>
  </si>
  <si>
    <t>Gestionnaire refuse le télétravail</t>
  </si>
  <si>
    <t>Primes pour médecine dentaire</t>
  </si>
  <si>
    <t>Veut info N95 zone tiède</t>
  </si>
  <si>
    <t>Obligation de se faire vacciner dans un autre établissement lors d'un férié</t>
  </si>
  <si>
    <t>Situation préoccupante -décèe d'un usager de l'urgence, chambre non visible du poste</t>
  </si>
  <si>
    <t>Veut faire reconnaitre formation PAB du Manitoba</t>
  </si>
  <si>
    <t>N'a pas assez de travail en télétravail et dénonce le gestionnaire qui ne fait rien</t>
  </si>
  <si>
    <t xml:space="preserve">Nouveau PAB se questionne sur l'avenir </t>
  </si>
  <si>
    <t>Trouve que les nouveaux PAB prennent la place des anciens PAB</t>
  </si>
  <si>
    <t>Arrêt de travail et aide à la vaccination</t>
  </si>
  <si>
    <t>Veut savoir pourquoi il n'a plus accès aux primes lorsqu'il ne travaille pas</t>
  </si>
  <si>
    <t>port du masque bureau fermé</t>
  </si>
  <si>
    <t>Dénonce mauvaise gestion dans un CHSLD</t>
  </si>
  <si>
    <t>utilisation ÉPI auprès patient légèrement positif</t>
  </si>
  <si>
    <t>Primes pour agents administratifs</t>
  </si>
  <si>
    <t>Infirmière retraitée nouvelles conditions OIIQ pour faire évaluation avant vaccin</t>
  </si>
  <si>
    <t>Infirmière ne travaille pas assez</t>
  </si>
  <si>
    <t>Se questionne sur l'AM 2021-017</t>
  </si>
  <si>
    <t>Transmet une opinion du Soleil</t>
  </si>
  <si>
    <t>Physio voudrait recevoir des primes</t>
  </si>
  <si>
    <t>Dénonce que sa chef ne veut pas la transférer sur son nouveau poste rapidement</t>
  </si>
  <si>
    <t>Port du masque aux pauses repas, et ratio</t>
  </si>
  <si>
    <t>Primes pour infirmières à l'IUSMQ</t>
  </si>
  <si>
    <t>Dénonce le fait qu'elle doit travailler en établissement malgré sa grossesse</t>
  </si>
  <si>
    <t>retour au travail en attente de résultat de dépistage fils. Veut savoir si OK</t>
  </si>
  <si>
    <t>Accès aux primes : préposée URDM</t>
  </si>
  <si>
    <t xml:space="preserve">Technologue en radiologie dénonçant la surcharge de travail </t>
  </si>
  <si>
    <t>30-juin-21</t>
  </si>
  <si>
    <t>Retour travail avant fin iso contact domiciliaire zone critique</t>
  </si>
  <si>
    <t>Déplore que les Ri/RTF en santé mentale ne sont pas vaccinées en priorité et sur place</t>
  </si>
  <si>
    <t>intelligence artifielle pour alertes dans dossier patient</t>
  </si>
  <si>
    <t>Dénonce abus de pouvoir  du fait du délestage</t>
  </si>
  <si>
    <t>Lettre de plusieurs employés qui réclament une révision des quotas de vacances</t>
  </si>
  <si>
    <t>Dénonce chef de département « trop contrôlant »</t>
  </si>
  <si>
    <t>Dénonce de devoir se faire tester 3 fois par semaine ou alors de se faire vacciner</t>
  </si>
  <si>
    <t>Accès aux primes : préposée hygiène et salubrité</t>
  </si>
  <si>
    <t xml:space="preserve">Dénonce les salaires peu élévés octroyés </t>
  </si>
  <si>
    <t>Dénonce le ratio, la lourde charge de travail en tant que PAB qui pourrait mener à des accidents</t>
  </si>
  <si>
    <t>Accès aux primes : préposé aux transports</t>
  </si>
  <si>
    <t>Dénonce qu'aucun ou peu de postes à temps complet sont accessibles aux AEP-PAB</t>
  </si>
  <si>
    <t>Des RTF mettraient en isolement des personnes parce qu'elles ont été vaccinées</t>
  </si>
  <si>
    <t>Dénonce que ses collègues non-vaccinés sont payés en temp supp. pour être testés</t>
  </si>
  <si>
    <t>Réclame de meilleurs salaires pour les employés provinciaux</t>
  </si>
  <si>
    <t>disponibilité des RV vaccination à Mtl</t>
  </si>
  <si>
    <t xml:space="preserve">Dénonce le manque de personnel </t>
  </si>
  <si>
    <t>veut implanter amélioration de la Q - ses projets non-encouragés</t>
  </si>
  <si>
    <t>Dénonce le fait de ne pas pouvoir conserver son second emploi en agence</t>
  </si>
  <si>
    <t>RPA sans plexi salle à manger</t>
  </si>
  <si>
    <t>Dénonce qu'en tant qu'AEP-PAB se fait insulter par ses collègues et donc dénonce le climat de travail malsain</t>
  </si>
  <si>
    <t xml:space="preserve">Créer un ticket modérateur comment cela se fait dans d'autres pays. Ex. : facturer 5 $ par acte médical et consultation. Ces montants seraient ensuite réinvestis à 100 % dans le système de santé. </t>
  </si>
  <si>
    <t>Préoccupations quant au contrôle de la température et de l’air ambiant (chaleur accablante)</t>
  </si>
  <si>
    <t>Dénonce gestionnaire et climat de travail du fait de ses décisions</t>
  </si>
  <si>
    <t>cas de COVID chez collègue, personne avec symptômes</t>
  </si>
  <si>
    <t>AEP PAB réclame d'être dans relocalisée dans un CHSLD publicé</t>
  </si>
  <si>
    <t>Demande si prime Covid pour les infirmières sera reconduite en juin 2021 et jusqu'à quand</t>
  </si>
  <si>
    <t>Dénonce d'être déplacée d'étage lors d'un même quart de travail</t>
  </si>
  <si>
    <t>Dénonce le fait qu'il ne peut reprendre ses congés fériés mais seulement des vacances</t>
  </si>
  <si>
    <t>Dénonce les conditions de travail des préposés aux bénéficiaires</t>
  </si>
  <si>
    <t>Réclame le déconfinement des hôpitaux et de pouvoir aller prêter mains fortes à ses collègues dans d'autres étages</t>
  </si>
  <si>
    <t>Dénonce que son indemnisation de maladie soit coupée</t>
  </si>
  <si>
    <t>PAB a des idées pour améliorer en CHSLD</t>
  </si>
  <si>
    <t>Dénonce les actions de son syndicat CSN et dit être pris en otage par celui-ci</t>
  </si>
  <si>
    <t>Dénonce ne pas recvoir la prime de 1000$ par mois en tant qu'hygiéniste dentaire travaillant dans une clinique de dépistage</t>
  </si>
  <si>
    <t>AEP PAB dénonce être traitée comme une sous préposée par son établissement (changement de numéro de poste selon elle)</t>
  </si>
  <si>
    <t>Dentiste qui vaccine veut faire vaccinateur</t>
  </si>
  <si>
    <t>Embauché je contribue, veut plus d'heures</t>
  </si>
  <si>
    <t>Dénonce que son gestionnaire ait affiché publiquement une liste indiquant son refus de prendre des quarts supplémentaires les soirs et week-ends.</t>
  </si>
  <si>
    <t xml:space="preserve">Dénonce n'avoir pu retourner sur son ancien poste après s'être désistée d'un nouveau poste obtenu. A envoyé son texte à TVA Nouvelle. </t>
  </si>
  <si>
    <t>congédiée, veut revenir</t>
  </si>
  <si>
    <t xml:space="preserve">Dénonce les salaires peu élévés octroyés au personnel administratif dans le RSSS </t>
  </si>
  <si>
    <t>congédiée/ a dénoncé maltraitance</t>
  </si>
  <si>
    <t>appui à la personne congédiée</t>
  </si>
  <si>
    <t>Retour travail inf. immunosupprimée Craintes</t>
  </si>
  <si>
    <t>Dénonce la coupures de ses heures de travail en tant qu'ouvrier d'entretien général</t>
  </si>
  <si>
    <t>Dénonce le fait que peu de vacances sont accordées aux PAB et infirmières</t>
  </si>
  <si>
    <t>Dénonce ne pas pouvoir conserver un statut d'employée temporaire et être obligée par l'établissement de prendre un emploi régulier (a un autre emploi de 40 h au privé)</t>
  </si>
  <si>
    <t>Dénonce qu'un congé pour études lui ait été refusé, a démissionné</t>
  </si>
  <si>
    <t xml:space="preserve">AEP-PAB dénonçant perte du 1 000 $ à compter du 3 juillet </t>
  </si>
  <si>
    <t>Réclame l'annulation de l'AM 107 et la possibilité pour le personnel soignant de retourner sur leur lieux de travail après un résultat de test PCR négatif au retour de voyage</t>
  </si>
  <si>
    <t>Témoignage PAB de l'AEP- démission</t>
  </si>
  <si>
    <t>Dénonce le manque d'équipements informatiques  pour effectuer du télétravail</t>
  </si>
  <si>
    <t>Cadre aurait voulu congés compensatoires comme au ministère de l'éducation</t>
  </si>
  <si>
    <t>Vaccinateur a démissionné, pas de table pour travaillé, affecté ailleurs</t>
  </si>
  <si>
    <t>AEP-PAB dénonçcant la perte de garantie de travail à temps complet</t>
  </si>
  <si>
    <t>Partage le témoignage d'une infirmière épuisée</t>
  </si>
  <si>
    <t>Dénonce que les AEP-PAB n'aient pas d'assurance salaire, de bonus à temps plein, de fériés et maladies ni de fond de pension</t>
  </si>
  <si>
    <t>AEP-PAB dénonçant la perte de ses primes en juillet</t>
  </si>
  <si>
    <t>Dénonce la surcharge de travail et le fait que les patients écopent de ce fait. Dénonce la charleur sur les étages. Dénonce le manque de personnel</t>
  </si>
  <si>
    <t>Multipes 
heures</t>
  </si>
  <si>
    <t>Dénonce un possible cas de maltraitance
Dénonce ne pas voir d'assurance, de fonds de pension, de jours fériés ou maladie à titre d'AEP-PAB  ayant un statut temps partiel régulier
Dénonce une erreur sur sa rémunération 
Mentionne qu'il a envoyé une mise en demeure à son établissement, veut faire des poursuites judiciaires, nous informe qu'il pense à démissionner</t>
  </si>
  <si>
    <t>Retour à la profession d'inf. aux. Question sur l'obligation de faire un examen d'évaluation après avoir eu autorisation spéciale durant l'urgence sanitaire</t>
  </si>
  <si>
    <t>4 aout 21</t>
  </si>
  <si>
    <t>Dénonce mauvaise utilisation de la prime de coordination</t>
  </si>
  <si>
    <t>Dénonce la surcharge de travail et le TSO</t>
  </si>
  <si>
    <t>Souhaite savoir si la prime de 1000 $ par mois est terminée</t>
  </si>
  <si>
    <t>Dénonce sa réévaluation salariale à titre de vaccinatrice médecin hors Canada. Validation et recommandation transmise au répondant RT de l'établissement par le CPNSSS sans nommer la personne salariée.</t>
  </si>
  <si>
    <t xml:space="preserve">17:15
17:14
</t>
  </si>
  <si>
    <t>Dénonce que ses vacances soient placées dans les 4 semaines qui couvre la période de paie actuelle et la prochaine (en arrêt maladie)</t>
  </si>
  <si>
    <t>Dénonce iniquité favorisant les travailleurs de la santé non-vaccinés AM 2020-015</t>
  </si>
  <si>
    <t>Dénonce le fait qu'en tant qu'agente administrative en contact avec des patients, n'a pas le droit à la prime de 1000$</t>
  </si>
  <si>
    <t>Dénonce le fait que dans la région de Montréal il y a un chef d'activité par CHSLD (de soir) alors qu'en Montérégie ce n'est pas le cas.</t>
  </si>
  <si>
    <t>Dénonce le fait qu'en tant qu'avocate n'est pas admissible aux montants forfaitaires</t>
  </si>
  <si>
    <t>Dénonce le fait que les travailleurs à la pré-retraite ne peuvent bénéficier des montants forfaitaires</t>
  </si>
  <si>
    <t>Dénonce le fait qu'en tant que physiothérapeute n'est pas admissible aux montants forfaitaires</t>
  </si>
  <si>
    <t>La « force grise » pourrait faire partie de la solution aux problèmes de personnel</t>
  </si>
  <si>
    <t>24 aout 21</t>
  </si>
  <si>
    <t>je contribue, témoignage positif, retraitée voudrait continuer à travailler</t>
  </si>
  <si>
    <t>Dénonce le fait qu'en tant qu'agent de sécurité n'est pas admissible aux montants forfaitaires</t>
  </si>
  <si>
    <t>Dénonce l'abus de congés de maladie prolongés dans son CISSS</t>
  </si>
  <si>
    <t>Dénonce le fait qu'en tant qu'AEP-PAB n'aura plus de garantie à temps complet</t>
  </si>
  <si>
    <t>Dénonce le fait qu'elle doit payer des cotisations à la FIQ.</t>
  </si>
  <si>
    <t>Contre la vaccination obligatoire des TDS</t>
  </si>
  <si>
    <t>24 sout 21</t>
  </si>
  <si>
    <t>Suggestion de tenir un concours pour recueillir les suggestions de tds</t>
  </si>
  <si>
    <t>Je contribue, embauchée, pas appelée</t>
  </si>
  <si>
    <t>Lancer une campagne d'information populationnelle pour mentionner quand il faut aller à l'urgence ou non. Donner du pouvoir aux personnes au triage pour retourner les gens à la maison, si requis. Renforcer la sécurité et avoir une tolérance zéro pour l'agressivité dans les urgences.</t>
  </si>
  <si>
    <t xml:space="preserve">Dénonce le comportement de sa gestionnaire qui exiger qu'en tant qu'infirmier auxiliaire il doive accepter de travailler un quart complet comme PAB, préposé à l'entretien ménager ou au cuisine puisque cela fait partie des soins de base. </t>
  </si>
  <si>
    <t>Question sur l'application de l'AM 2021-017</t>
  </si>
  <si>
    <t xml:space="preserve">Dénonce le fait qu'elle a été congédiée, selon elle, parce qu'elle n'est pas vaccinée. </t>
  </si>
  <si>
    <t>Dénonce vaccination obligatoire pour les travailleurs de la santé</t>
  </si>
  <si>
    <t>Inquiète des conditions physiques de son bureau vs transmission de la COVID</t>
  </si>
  <si>
    <t>Fin des primes PAB établissements religieux</t>
  </si>
  <si>
    <t xml:space="preserve">Suggère d'utiliser les infirmières retraitées via Je contribue qui effectuaient de la vaccination à d'autres fins au lieu de les retourner à la maison par manque de patients à vacciner et de conserver des employés d'autres titres d'emploi ne venant pas du réseau (vétérinaires, hyg. dentaire). </t>
  </si>
  <si>
    <t>23:17
13:22</t>
  </si>
  <si>
    <t>Premier courriel : demande appui du MSSS pour retrouver son permis de l'OIIQ. Deuxième courriel : A transmis sa candidature à Je contribue et veut savoir pourquoi celle-ci n'est pas retenue.</t>
  </si>
  <si>
    <t>Déplore fermeture CDE - GMF pas prêt</t>
  </si>
  <si>
    <t>Appui à la vaccination obligatoire</t>
  </si>
  <si>
    <t>Dénonce que des intervenants de la santé ne soient pas obligés d'être vaccinés (avant annonce de la vaccination obligatoire)</t>
  </si>
  <si>
    <t>Problème informatique</t>
  </si>
  <si>
    <t>Réclame une augmentation des ratios</t>
  </si>
  <si>
    <t>Réclame un montant forfaitaire à titre d'agente administrative</t>
  </si>
  <si>
    <t>Suggère formation courte infirmière</t>
  </si>
  <si>
    <t>Rareté des places en garderie limite le retour à plein temps suite à un congé de maternité</t>
  </si>
  <si>
    <t xml:space="preserve">Dénonce le fait que son établissement a refusé son congé partiel sans solde pour études du fait d'une blessure non consolidée. </t>
  </si>
  <si>
    <t>Dénonce surcharge de travail, épuisement psychologique et détérioration du climat de travail</t>
  </si>
  <si>
    <t>Dénonce que sans candidature comme PAB ait été refusée car il ne pouvait respecter la disponibilité minimale requise du fait de ses études en tant qu'infirmier auxiliaire et d'un stage à venir</t>
  </si>
  <si>
    <t xml:space="preserve">Dénonce la fin de son contrat de travail </t>
  </si>
  <si>
    <t>Dénonce le délestage et le manque de reconnaissance qui provoque l'exode de ses collègues</t>
  </si>
  <si>
    <t>Suggère de mettre en place des mesures d'attraction et rétention pour les inhalothérapeutes et pas seulement pour les infirmières</t>
  </si>
  <si>
    <t>Dénonce le fait que son gestionnaire refuse que sa collègue débute son quart de travail à 7 h 20 au lieu de 7 h car elle doit aller porter son enfant à la garderie</t>
  </si>
  <si>
    <t>Dénonce que le montant forfaitaire de 1000$ lui ait été enlevé et réclame de l'avoir à nouveau</t>
  </si>
  <si>
    <t>Suggère crédit d'impôt au lieu de primes</t>
  </si>
  <si>
    <t>Brésilien qui veut promouvoir son oeuvre d'art ...</t>
  </si>
  <si>
    <t>Dénonce que le personnel de la catégorie 4 ne recoit pas de montants forfaitaires</t>
  </si>
  <si>
    <t>Suggère de continuer avec les tests rapides au lieu de la vaccination obligatoire</t>
  </si>
  <si>
    <t xml:space="preserve">Formation accélée, temps supplémentaire non imposable, temps supplémentaire en echange du quart régulier, temps complet de 4 jours, informatisation du système, </t>
  </si>
  <si>
    <t>Dénonce la surcharge de travail due à l’arreté ministériel qui limite les agences dans le réseau</t>
  </si>
  <si>
    <t>Suggère plusieurs mesures (suppresion des rotations, horaire stable, plus de postes sur plusieurs departements etc.)  pour ramener du personnel dans le réseau</t>
  </si>
  <si>
    <t>Dénonce la mauvaise gestion entrainant un manque de PAB dans son établissement</t>
  </si>
  <si>
    <t>Dénonce le fait que les préposés aux bénéficiaires à domicile n'ont pas le droit aux primes Covid.</t>
  </si>
  <si>
    <t>MOI en clinique de vaccination</t>
  </si>
  <si>
    <t>Dénonce la suppression de la prime pour les infirmieres auxilliaires</t>
  </si>
  <si>
    <t>Dénonce le fait que les autres professionnels de la santé s’adonnent à des taches administratives que les agentes administratives sont capables d’accomplir.</t>
  </si>
  <si>
    <t>Déplore la suppression de la prime de 1000$ pour les infirmières</t>
  </si>
  <si>
    <t xml:space="preserve">Manque de reconnaissance des secrétaires médicales trop souvent remplacé par des commis </t>
  </si>
  <si>
    <t>Dénonce que trop d'infirmières occupe un poste de gestionnaire et devrait travaillr sur le plancher</t>
  </si>
  <si>
    <t>Engager des gestionnaires pour occuper les postes de bureau et que les infirmières retournent sur le plancher</t>
  </si>
  <si>
    <t>Dénonce les conditions de travail difficiles de son établissement et l’acharnement des gestionnaires sur elle.</t>
  </si>
  <si>
    <t>Dénonce le manque de poste permanent en raison des budgets non-récurrents</t>
  </si>
  <si>
    <t xml:space="preserve">propose des postes permanents à temps partiel </t>
  </si>
  <si>
    <t>heures supplémentaire à taux simple pour les employés à temps partiel jusqu'à l'atteinte du nb d'heure d'un employé à temps complet</t>
  </si>
  <si>
    <t>Nous dit que son equipe fonctionne a temps complet, sans TSO, la prime de 15000$ devrait etre investi dans les soins aux patients et que la gestion du personnel devrait être plus humaine</t>
  </si>
  <si>
    <t>mentionne que la prime annoncée ne parviendra pas à convaincre les infirmières, mentionne que les poste à temps complet le personnel n'en veut pas, Propose une gestion de personnel comme dans une agence</t>
  </si>
  <si>
    <t>Manque de reconnaissance des employés à temps partiel dans l'allocation de prime de 15 000 et de prime de soir/nuit/fin de semaine</t>
  </si>
  <si>
    <t>Les physiothérapeuthes devraient avoir droit aux mêmes primes que les infirmières ( 1000$ et 15000$)</t>
  </si>
  <si>
    <t>Déplore le manque de reconnaissance des années d'expérience en alternative au niveau de scolarité dans l'accessibilité à des postes comme dans les agences.</t>
  </si>
  <si>
    <t>Afin de contrer le manque de personnel, que tous les postes aient la possibilité d'être à temps complet, y compris les postes de style «équipe volante»</t>
  </si>
  <si>
    <t>Arrêter la saisie de données statistiques par les inhalothérapeutes pour donner plus de temps aux patients et améliorer l'ambiance de travail</t>
  </si>
  <si>
    <t>Temps complet à 4 jours, horaire de 12 heures, temps partiel pour les retraités moyennant une prime de 7000$, prime aux etudiants en soin qui concilient travail/étude.</t>
  </si>
  <si>
    <t>redéfinition du poste temps plein, plus grosse prime, meilleurs avantages sociaux, meilleur ration infirmière/patient</t>
  </si>
  <si>
    <t>Arrêter  la saisie des données statistisque par les inhalothérapeutes pour donner plus de temps aux patients.</t>
  </si>
  <si>
    <t>Les adjointes administratives devraient avoir droit aux mêmes primes que les infirmières</t>
  </si>
  <si>
    <t>Non reconnaissance des employés autre que les infirmières, en désaccord avec la prime monétaire. Mentionne avoir besoin de personnel et non d'argent.</t>
  </si>
  <si>
    <t>Dénonce le manque de reconnaissance des autres professionnels du réseau de la santé (autre que les infirmières), dénonce la surcharge de travail depuis longtemps ( avant la pandémie), primes monétaires ne sont pas la solution.</t>
  </si>
  <si>
    <t>Dénonce le fait que les primes en argent ne sont pas la solution et que les travailleurs ne veulent pas de poste à temps plein.</t>
  </si>
  <si>
    <t>Dénonce l’octroi des congés dans son établissement</t>
  </si>
  <si>
    <t>Est-ce que les infirmières prenant un congé partiel pour études en soin auront le droit aux primes annoncées</t>
  </si>
  <si>
    <t>Dénonce la non-reconnaissance du personnel des services sociaux dans l'octroi des primes annoncées</t>
  </si>
  <si>
    <t>Ne trouve pas de temps partiel</t>
  </si>
  <si>
    <t>Déplore le fait que son ami médecin en puisse pas travailler 2 jours semaine à cause de la loi</t>
  </si>
  <si>
    <t>Formation tech inf. accélérée</t>
  </si>
  <si>
    <t>Veut connaître date de versement de la prime de 15 000$</t>
  </si>
  <si>
    <t>Ne veut pas d'horaire de travail à temps complet</t>
  </si>
  <si>
    <t>Dénonce le rejet de sa candidature au CISS des Laurentides</t>
  </si>
  <si>
    <t>Mise en place d'un système informatique pour alléger et faciliter la tâche des infirmières, ordinateurs dans la chambre des patients pour comptabilisation des signes vitaux</t>
  </si>
  <si>
    <t>05--oct-21</t>
  </si>
  <si>
    <t>Maintien de la prime Covid, prime de 15 000$ non imposable et donner la prime de 15000$ immédiatement plutôt qu'en 2 versements</t>
  </si>
  <si>
    <t>Prime pour le personnel qui décine de concilier travail-étude dans le domaine de la santé, accélerer la formation pour infirmière clinicienne</t>
  </si>
  <si>
    <t>Annonce publique concernant les détails de la prime de 15 000$</t>
  </si>
  <si>
    <t>Que les patient non vaccinés contre la Covid, assument leurs frais d'hospitalisation</t>
  </si>
  <si>
    <t>Dénonciation du délestage Covid-19 de manière abusive puisque le manque de personnel est un problème récurrent depuis longtemps</t>
  </si>
  <si>
    <t>manque de reconnaissance des préposé au retraitement des dispositifs médicaux au niveau du salaire (pas d'équité salariale), mais également au niveau de son importance.</t>
  </si>
  <si>
    <t>Inclure les hygiénistes dentaires et les dentistes dans le décret concernant la vaccination obligatoire des intervenants de la santé et des services sociaux puisqu'ils travaillent en étroite proximité avec le patient.</t>
  </si>
  <si>
    <t>le décret sur la vaccination obligatoire des intervenants du RSSS va exacerber le manque de personnel dans les Centres jeunesse, dejà en pénurie, donc charge de cas augmenter, démission du personnel en place etc.</t>
  </si>
  <si>
    <t>Dénonce le fait qu'une employée non vaccinée se soit mis en arrêt de travail payé, dénonce le médecin qui l'a fait, dénonce également que le personnel administratif ne reçoit pas les mêmes primes que les infirmières.</t>
  </si>
  <si>
    <t>Stationnement à prix abordable, transport en commun gratuit, accès à un service de garde 24h, reduction sur les repas de la cafétéria, accès à un meilleur régime d'assurance</t>
  </si>
  <si>
    <t>Redefinir la formation académique pour le personnel infirmier</t>
  </si>
  <si>
    <t>Dénonce le fait que le CISSS refuse sa demande de congé pour études</t>
  </si>
  <si>
    <t>Considérer un 4 jours comme temps complet et le payer comme étant un 5 jours, horaire de 1 fin de semaine sur 4,</t>
  </si>
  <si>
    <t>Dénonce les critères d'accessibilité aux primes d'attraction/retention pour les travailleurs retraités</t>
  </si>
  <si>
    <t>Horaire de travail de 12 heures, temps complet 36 heures sur 3 jours, abolition des équipes volantes, reconnaissance des connaissances</t>
  </si>
  <si>
    <t>Inquiétude en lien avec l'impact de la vaccination obligatoire pour les intervenants du RSSS sur l'exode du personnel</t>
  </si>
  <si>
    <t>Invoque qu'il est injuste que les primes de 15000$ pour le personnels infirmiers s'appliquent uniquement aux travailleurs à temps complet</t>
  </si>
  <si>
    <t>Harcèlement vécu au travail par des anciens collègues</t>
  </si>
  <si>
    <t>Dénonce le bureau de santé et le medecin arbitre qui lui demandent de reprendre le travail suite à une invalidité</t>
  </si>
  <si>
    <t>Evoque la rumeur selon laquelle les prims d'atraction/rétention soient uniquement accessibles pour les infirmières de la FIQ et pas celles de l'APTS.</t>
  </si>
  <si>
    <t>Démentellement des CISSS et des CIUSSS</t>
  </si>
  <si>
    <t>Considérer l'embauche des personnes de 70 ans et plus dans la campagne de recrutement du personnel infirmier</t>
  </si>
  <si>
    <t>Souhaite que le ministère soutienne l'avancement du vaccin de Medicago. Infirmière qui attend la sortie de ce vaccin pour sa propre vaccination.</t>
  </si>
  <si>
    <t>Temps complet 32/4 refusé</t>
  </si>
  <si>
    <t>Reconnaissance des années d'expérience en remplacement d'un diplôme académique supérieur pour les infirmières auxiliaires</t>
  </si>
  <si>
    <t>Dénonce le fait que le gouvernement exagère et que la Covid-19 n'est qu'une maladie comme les autres, moins pire que la pollution et les pesticides, mentionne que les infirmières n'ont pas à se faire vacciner, que c'est la responsabilité du patient</t>
  </si>
  <si>
    <t>Se questionne sur ls modalités et conditions d'accessibilité aux primes d'attraction/rétention pour le personnel infirmier</t>
  </si>
  <si>
    <t>Dénonce la sous représentation des problèmes mentaux dans la gestion de la pandémie et des mesures mises en place pour la gérer. Dénone la surcharge de travail, le manque de reconnaissance du travail et le salaire insuffisant dans le reseau public</t>
  </si>
  <si>
    <t>Centre Colbert va fermée en déc 2021 Transférer équipeIUSMQ dans Lebourgneuf  + central ancien magasin de sport fermé ciblé</t>
  </si>
  <si>
    <t>Remplacer les locaux du CLSC Saint-Romuald, trop petits et trop cher, par ceux près du poste de police, tout près de l'actuel CLSC de St-Romuald</t>
  </si>
  <si>
    <t>Manque de reconnaissance des années d'expérience en remplacement d'un diplôme universitaire par l'OIIQ</t>
  </si>
  <si>
    <t>Retraitée qui accepte de revenir aider soit au MSS ou dans les CH félicite le ministre</t>
  </si>
  <si>
    <t>Détresse liée à la vaccination obligatoire</t>
  </si>
  <si>
    <t>Évalue que son service des finances devrait être soumis à la VO</t>
  </si>
  <si>
    <t>Mettre les infirmières retaitées et les semi retraitées dans les centres de vaccination et les plus jeunes dans les hôpitaux</t>
  </si>
  <si>
    <t xml:space="preserve">Mentionne que bcp de retraités souhaiteraient aider dans les hôpitaux, notamment pour préparer et servir les repas aux patients, aider les préposés. </t>
  </si>
  <si>
    <t>VO des TDS</t>
  </si>
  <si>
    <t>Télétravail refusé depuis la Floride</t>
  </si>
  <si>
    <t>demande exemption à la VO</t>
  </si>
  <si>
    <t>VO TDS : a eu la COVID, voudrait tes d'anticorps, et attend Médicago</t>
  </si>
  <si>
    <t>Dénonce le fait qu'en tant que préposé à l'entretien ménager du Centre hospitalier de Magog, il n'a pas le droit aux primes Covid, alors que ses collègues ayant le même travail dans la même batisse y ont accès car ils travaillent pour le CHSLD.</t>
  </si>
  <si>
    <t>Souhaite une exemption à la vaccination obligatoire en raison d'une manisfestation clinique inhabituelle suite à la première dose d'AstraZeneca.</t>
  </si>
  <si>
    <t>Multiples suggestions afin d'améliorer les conditions de travail du personnel infirmier ( donner le 15 000$ aux éducatrices, horaire 8/15 temps complet, ratio  professionnel -patient sécuritaire etc)</t>
  </si>
  <si>
    <t>Désaccord au report de la date butoir pour la VO des TdS</t>
  </si>
  <si>
    <t>Ne pas limiter à 3 essais le droit de faire l'examen de l'OIIQ 
et permettre aux inf. aux qui avaient manqué l'Écos à l'examen de l'OIIQ de refaire l'examen car il n'y a plus d'Écos maintenant.</t>
  </si>
  <si>
    <t>A eu 2 fois la maladie. Se questionne sur l'obligation de recevoir un vaccin</t>
  </si>
  <si>
    <t>Désaccord avec l'obligation de vaccin pour les TdS et conseils de penser aux répercussions pour la vaccination chez les enfants. Plusieurs références</t>
  </si>
  <si>
    <t>Désaccord en lien avec la modification à la mesure visant la vaccination obligatoire pour le personnel de la santé</t>
  </si>
  <si>
    <t>Veut offrir des jours de travail de façon aléatoire mais selon la convention elle doit être disponible une FDS/2. Trouve que c'est ridicule desuivre la convention lorsqu'il manque de personnel</t>
  </si>
  <si>
    <t>Trouve injuste technicienne en pharmacie pas de prime. Reproche seulement inf. et PAB</t>
  </si>
  <si>
    <t>Tous les employés des CH   devraient avoir prime</t>
  </si>
  <si>
    <t>voudrait rencontrer le ministre car plus confiance au syndicat et aurait des suggestions pour améliorer les conditions</t>
  </si>
  <si>
    <t>Travailleuse en CHSLD. L'aménagement de l'horaire pour éviter le TSO fait en sorte qu'elle n'a pas droit aux primes</t>
  </si>
  <si>
    <t>Mise en place d'une équipe multidisciplinaires dans les urgences, développer la culture «santé» dans les hopitaux, quart de travail de 12 heures, recruter des bénévoles et statigiaires pour tâches connexes etc.</t>
  </si>
  <si>
    <t xml:space="preserve"> 14:22</t>
  </si>
  <si>
    <t>recommencer les formations accélérées pour les inf. auxiliaires et devenir Infirmière licenciée Programme Le Pont Estrie, intérêt ++Rétention du personnel</t>
  </si>
  <si>
    <t>Questionnements sur les conditions à respecter pour être éligible aux primes. Plusieurs rumeurs dans le milieu de soins</t>
  </si>
  <si>
    <t>Afin de contrer la surcharge de travail sur les unités prothétiques dans les CHSLD, augmenter le quotas de soignants pour les patients.</t>
  </si>
  <si>
    <t>Dénonce la complaisance des médecins dans la gestion de l'absentéisme au travail augmentant ainsi la pénurie de personnel</t>
  </si>
  <si>
    <t>En désaccord avec la vaccination obligatoire des visiteurs dans les établissements de santé.</t>
  </si>
  <si>
    <t>Déplore le manque de reconnaissance du personnel soignant mort en devoir</t>
  </si>
  <si>
    <t xml:space="preserve">Se questionne sur la raison pour laquelle après 4 envoi de son c.v, ses compétences et la pénurie de personnel, pourquoi elle n'a pas de nouvelles du CISSS des Laurentides; évoque une situation personnelle </t>
  </si>
  <si>
    <t>Dénonce la gestion d'un directeur dans une RPA. Violence envers l'employé (IVAC informé)  et agressivité vis-àvis les résidents (Commissaire aux plaintes au fait du dosssier)</t>
  </si>
  <si>
    <t>Dénonce le manque de reconnaissance des années d'expérience et les conditions de travail difficiles pour les infirmières. Souhaite des horaires de 12 heures pour permettre aux mères de la région d'être plus présentes pour leur famille.</t>
  </si>
  <si>
    <t>Dénonce que le salaire annoncé de 26$/h pour les personnes ayant participer au programme accéléré pour les PAB ne soit pas honoré.</t>
  </si>
  <si>
    <t>Déplore la non reconnaissance de son ancienneté pour l'obtention d'un poste temps plein malgré la pénurie de personnel</t>
  </si>
  <si>
    <t>Dénonce le contrôle des horaires de travail par la liste de rappel.
et que l’appareil de gestion du CISSS est lourde , laborieuse , et inefficace.</t>
  </si>
  <si>
    <t>Conteste règles des primes</t>
  </si>
  <si>
    <t>15;40</t>
  </si>
  <si>
    <t xml:space="preserve">favoriser avec OIIQ retour au travail des inf. retraitées Lettre suggestion </t>
  </si>
  <si>
    <t>Dénonce l'attitude d'une PAB dans un CHSLD</t>
  </si>
  <si>
    <t xml:space="preserve">Mesures incitatives: Trouve injuste que les inf. qui terminent leur BAC à la session d'automne n'ont pas droit à la prime.  </t>
  </si>
  <si>
    <t>PAB de l'AEC veut changer de milieu de travail</t>
  </si>
  <si>
    <t xml:space="preserve">Primes coupées si un RV dentiste regrette inf. retraitée de retour CH  Mesures trop rigides </t>
  </si>
  <si>
    <t>Primes non accessibles cadeau empoisonné pour inf. en pré-retraite, décue</t>
  </si>
  <si>
    <t>conditions pour primes trop exigeant</t>
  </si>
  <si>
    <t>Dénonce âgisme de la part du gouvernement et de OIIQ inf en forme 72 ans non acceptée pour aide en pandémie</t>
  </si>
  <si>
    <t>Faire bénéficier les infirmières ayant un poste a temps plein en congé de maternité des primes covid, en les obligeants à travailler au moins 1 an à temps plein à leur retour sous peine de remboursement.</t>
  </si>
  <si>
    <t xml:space="preserve">Ne pas tenir compte des congés pour étude en soins inf. pourtant la relève devrait avoir droit àa la prime </t>
  </si>
  <si>
    <t>Ne pas couper prime pour  t. complet avec jours en c. etude .donner au proprata des jours travaillés</t>
  </si>
  <si>
    <t>Conteste travaille à 2 endroits + que temps plein pas accès à la prime</t>
  </si>
  <si>
    <t xml:space="preserve">si travaille à 2 endroits Total temps complet devrait avoir accès à la prime </t>
  </si>
  <si>
    <t>Se questionne sur les conditons de la prime de 15 000 $ pour les infirmières en préretraite.</t>
  </si>
  <si>
    <t>interprétation AM attraction/rétention</t>
  </si>
  <si>
    <t>22;45</t>
  </si>
  <si>
    <t>Dénonce message de désinformation de la FIQ-SPSCA\prime offerte fichier joint au message</t>
  </si>
  <si>
    <t>12:40/6:03</t>
  </si>
  <si>
    <t>Dénonce la surcharge de travail occasionnée par le ratio soignant-patient, CHSLD</t>
  </si>
  <si>
    <t>Déplacé dans un CLSC à temps complet de jour depuis 1 an et demi, son gestionnaire l'oblige à retourner au CHSLD où elle travaillait avnt avec des conditions de travail difficiles. 10 ans d'ancienneté, son option, démissioner et avoir des conditions de jour temps plein comme elle le souhaite.</t>
  </si>
  <si>
    <t>Déplore le processus de dotation des postes dans son GMF en fonction uniquement de l'ancienneté et non de l'expérience auprès des patients spécifiques</t>
  </si>
  <si>
    <t>Dénonce coupure 500$ pour une absence de 30 min RV suivi de grossesse R: CISSS Laurentides</t>
  </si>
  <si>
    <t>2 TdS ayant fait à 2 reprises la maladie refusent de se faire vacciner. Demandent la reconnaissance de leur immunité</t>
  </si>
  <si>
    <t>Pharmacienne propriétaire dont la pratique est évaluée par le syndic de son ordre et qui se dit harcelée et épuisée. Demande d'aide.</t>
  </si>
  <si>
    <t>Déplore le fait que son gestionnaire l'oblige au travail en présentiel (1 journée seulement de télétravail), malgré ses démarches répétées évoquant sa fatigue psychologiques et ses autres obligations familiales</t>
  </si>
  <si>
    <t>Dénonce collègue qui cherche à éviter vaccin</t>
  </si>
  <si>
    <t>demande information sur les  cours qui lui sont prescrits par l'OIIQ</t>
  </si>
  <si>
    <t>En désaccord avec les agences privées pour contrer la pénurie d'infirmières dans le RSSS</t>
  </si>
  <si>
    <t>Employée d'un ESSAD qui a reçu augmentation, mais pas de rétro</t>
  </si>
  <si>
    <t>Veut aider au recrutement de personnel au Brésil</t>
  </si>
  <si>
    <t>Dénonce les multiples stratagèmes des professionnels de la santé ( médecin de famille, spécialistes) afin de toucher les primes «patients»</t>
  </si>
  <si>
    <t>Dénonce le fait de ne pas avoir droits aux primes d'attraction/rétention pour le personnel infirmier en raison d'un retard d'entrée en fonction du à un problème de gestion.</t>
  </si>
  <si>
    <t>Manque de reconnaissance des PRDM et pas d'équité salariale</t>
  </si>
  <si>
    <t>Commentaires sur la pratiques des MD de famille à considérer dans la modélisation des soins en 1ère ligne</t>
  </si>
  <si>
    <t>Demande un éclairage sur un énoncé spécifique de l'arrêté ministériel des primes attraction/rétention</t>
  </si>
  <si>
    <t>Commentaires d'un pédiatre concernant la rémunération (Atteinte plafond salarial, coûts de gestion de clinique, diminution de services car pénalités possibles)</t>
  </si>
  <si>
    <t>Déplore le fait ne ne pas avoir accès aux primes Covid. Suggestion: garderies accessibles pour les jeunes mères souhaitant retourner au travail et encadrement/surveillance des compétences par les chef d'équipe.</t>
  </si>
  <si>
    <t>Prob de relations de travail pavillon des naissances Anna-Laberge</t>
  </si>
  <si>
    <t>Dénonce les conditions d'admission aux primes pour les personnes en préretraite dans un contexte de pénurie de personnel.</t>
  </si>
  <si>
    <t>2 nov. 21</t>
  </si>
  <si>
    <t>collègue non-vaccinée pas dépistée</t>
  </si>
  <si>
    <t>critique l'allocution du ministre au collège des médecins</t>
  </si>
  <si>
    <t>Apporter des sanctions immédiates aux patients qui s'absentent de leur rendez-vous sans préavis</t>
  </si>
  <si>
    <t>16-Déc-21</t>
  </si>
  <si>
    <t>Zone grise avec la prime de 15000$: sera-t-elle déplacée de quart ou d'endroit si elle signe?</t>
  </si>
  <si>
    <t>Suggère la fermeture des centres de vaccination durant un week-end durant la période des fêtes et une fermeture hâtive pour la veille et le nouvel an.</t>
  </si>
  <si>
    <t>Retirer une année d'ancienneté aux travailleurs défiant ou contrevenant au directives gouvernementales ( 1 années/jour de non conformité)</t>
  </si>
  <si>
    <t>Dénonce qu'en raison de son arrêt prolongé en raison du délestage, elle n'ait pas accès à la prime de 15000$.</t>
  </si>
  <si>
    <t>Se questionne sur son admissibilité aux primes lors d'absence pour congé de compassion ( mère mourante )</t>
  </si>
  <si>
    <t>Dénonce les conditions d'accessibilité aux primes</t>
  </si>
  <si>
    <t>Se demande s'il peut refuser de travailler avec un collègue non vacciné</t>
  </si>
  <si>
    <t>Déplore le fait qu'il n'a pas accès aux primes contrairement à un employé avec moins d'expérience, exécutant la même tâche dans le même établissement.</t>
  </si>
  <si>
    <t>Se questionne sur les frais des tests de dépistage et sur le moment où les employés devront le passer.</t>
  </si>
  <si>
    <t>Dénonce le fait de ne pas avoir accès aux primes en tant que nutritionniste</t>
  </si>
  <si>
    <t>Se demande qd aura lieu l'ajout de personnel administrative tel qu'annoncé par le gouvernement et comment faire pour y contribuer en tant que travailleur</t>
  </si>
  <si>
    <t>Pourquoi les primes n'ont pas été payées en Outaouais?</t>
  </si>
  <si>
    <t>Dénonce le fait que le CISSS de Laval exige la tenue de statistiques par les employés: mesure pour les contrôler. Déplore le fait que ce n'est pas fait ailleurs.</t>
  </si>
  <si>
    <t>Dénonce le fait que son établissement ne lui verse pas la prime Covid alors que d’autres collègues la recoivent</t>
  </si>
  <si>
    <t>Félicite le Ministre de la santé en général pour son bon travail et plus spécifiquement dans les conditions d'obtention des primes</t>
  </si>
  <si>
    <t>Souhaite être éligible aux primes d'attraction/rétention au prorata des jours travaillés lors de son retour de congé différé en janvier 2022.</t>
  </si>
  <si>
    <t>Dénonce le faible quota soignant/patient qui prévaut pour les PAB dans les CHSLD</t>
  </si>
  <si>
    <t>Demande si on va offrir un DEP inf. aux. rémunéré</t>
  </si>
  <si>
    <t>Dénonce la non reconnaissance des travailleurs à temps partiel dans l'octroi des primes d'attraction/rétention. Mentionne que les conditions d'admissibilité actuelles ne sont pas viables et ne permettent pas l'épanouissement dans le milieu de travil.</t>
  </si>
  <si>
    <t>Se questionne sur l'amissibilité aux primes d'une personne qui modifie son quart de travail</t>
  </si>
  <si>
    <t>Se questionne sur l,admissibilité aux primes d'une personne qui pour dépanner modifie son horaire de travail de jour à soir</t>
  </si>
  <si>
    <t>Dénonce le salaire trop élevé des délégués syndicaux et leur manque de soutien aux travailleurs</t>
  </si>
  <si>
    <t>Mise en place du recyclage, service de cafétéria le soir, dépistage Covid sur les lieux de travail, jardins communautaires etc.</t>
  </si>
  <si>
    <t>Dénonce le fait de ne pas avoir accès aux primes attraction/rétention, devoir porter le masque en tant qu'employé de RPA, mais les usagés n'y sont pas obligé, dénonce que la vaccination est obligatoire pour les visiteurs, mais pas pour les travailleurs.</t>
  </si>
  <si>
    <t>Dénonce les conditions d'accessibilité aux primes et le fait que cela engendre la perte de délégués syndicaux qui préfèrent aller sur le plancher pour y avoir accès</t>
  </si>
  <si>
    <t>14;04</t>
  </si>
  <si>
    <t>Manque de reconnaissance, iniquité salariale des PRDM</t>
  </si>
  <si>
    <t>Dénonce le fait qu’en tant qu’infirmière retraitée elle ne reçoit pas la prime COVID</t>
  </si>
  <si>
    <t>En RI, une collègue non-vaccinée ne porte pas le masque et semble ne pas subir de tests</t>
  </si>
  <si>
    <t>Dénonce le climat de travail toxique dans certains départements de l'hôpital de Joliette</t>
  </si>
  <si>
    <t>Dénonce les conditions d'accessibilité aux primes attraction/rétention.</t>
  </si>
  <si>
    <t>Dénonce le fait qu’elle ne recoive pas de prime d’assiduité conformément à l’arrêté ministériel 2020-007 alors que d’autres collègues la reoivent</t>
  </si>
  <si>
    <t>Dénonce le fait que les infirmières retraitées bénéficient de meilleures conditions de travail qu les infirmières déjà en poste</t>
  </si>
  <si>
    <t>Mentionne que les primes attraction/retention ne sont pas adaptés à la réalité actuelle des travailleurs, devraient offrir plus de flexibilité au niveau de l'horaire.</t>
  </si>
  <si>
    <t>14h12</t>
  </si>
  <si>
    <t>Lien vers message facebook qui n'existe plus. Info complémentiare demandée</t>
  </si>
  <si>
    <t>Dénonce le fait que les infirmières venant de l'étranger doivent attendreun délai bcp trop long pour l'obtention du permis d'infirmières par L'OIIQ.</t>
  </si>
  <si>
    <t>Se plaint qu’il ait été retiré  et non suspendu du centre de vaccination où il travaille sous pretexte qu’il refuse son test de dépistage</t>
  </si>
  <si>
    <t>Problème avec Logibec? Pas d'informations disponibles pour savoir quand seront données les primes de rétention</t>
  </si>
  <si>
    <t>Décue et fâchée car les primes n'ont pas été données comme cela leur a été promis.</t>
  </si>
  <si>
    <t>Retard pour obtenir les primes annoncées. Déception et perte de confiance</t>
  </si>
  <si>
    <t>Ne pas exclure les personnes en congé de coompassion des primes d'attraction /rétention</t>
  </si>
  <si>
    <t>Déplore le délai trop long pour sa réembauche par son ancien employeur (3 mois) dans un contexte de pénurie de main d'oeuvre.</t>
  </si>
  <si>
    <t>Laisser-aller surveillance passeport des visiteurs et test dépistage des TdS non vaccinés</t>
  </si>
  <si>
    <t>Pose une question sur le montant à rembourser en cas d’imprévus majeurs en 2022 en lien avec les primes incitatives pour les infirmières</t>
  </si>
  <si>
    <t>Demande info sur formation agent adm</t>
  </si>
  <si>
    <t>Nous dit n'avoir aucune information sur les primes attraction/rétention au CISSS de l'Outaouais et ce après avoir contacté les ressources humaines, la paye et son supérieur immédiat</t>
  </si>
  <si>
    <t>Décision de transférer la gestion des embauches et des horaires aux RH au lieu de les laisser au département</t>
  </si>
  <si>
    <t>Dénonce le fait que sa prime escalier ait été réduite suite au décès de son père.</t>
  </si>
  <si>
    <t xml:space="preserve">2e courriel: le 1er versement de la prime n'est pas encore versé. </t>
  </si>
  <si>
    <t>Dénonce l'agissement et les messages envoyés de la part des syndicats</t>
  </si>
  <si>
    <t>Dénonciation d'une coordonnatrice qui procède à la fermeture des épisodes de service des usagers pour avoir de bonnes statistiques alors que le suivi n'est pas complet.</t>
  </si>
  <si>
    <t>Demande comment elle peut participer au programme de vaccination en n’ayant pas de numéro de licence</t>
  </si>
  <si>
    <t>Impacts de la grève dans les CPE sur les travailleurs et conséquences pour la clientèle des TdS</t>
  </si>
  <si>
    <t>Inf. aux. qui travaille dans un secteur de l'H de laSarre et ailleurs par le biais d'une agence et qui a été refusée pour être engagée dans ce même milieu lors de son entrevue. Demande de savoir pourquoi.</t>
  </si>
  <si>
    <t>7-Déc-21</t>
  </si>
  <si>
    <t>Augmenter le npmbre de places disponibles dans les milieux d'enseignement anglophonespour l'actualisation en soins infirmiers</t>
  </si>
  <si>
    <t>Impacts de la grève dans les CPE pour la clientèle en santé mentale desservie par des TdS</t>
  </si>
  <si>
    <t>Suggère de créer une passerelle pour aider les PAB à se former en soins infirmiers</t>
  </si>
  <si>
    <t>Inf. clinicien qui félicite de la gestion de la pandémie. Se sent fier et en confiance.</t>
  </si>
  <si>
    <t>Dénonce le fait que les non vaccinnés aient droit à l’assurance salaire quand ils doivent s’isoler.</t>
  </si>
  <si>
    <t>Charge de travail augmentée malgré ajout d'un poste PAB à l'unité du CHSLD</t>
  </si>
  <si>
    <t>Expertise non reconnue. Personnel demandé mais un poste créé et augmentation des tâches.</t>
  </si>
  <si>
    <t xml:space="preserve">Versement de sa bourse d'études </t>
  </si>
  <si>
    <t>Dénonce le fait qu'il est impossible de récupérer son ancienneté dans un contexte de réembauche apres 10 semaines d'absence pour aller travailler au privé, dans un contexte de pénurie</t>
  </si>
  <si>
    <t>Déplore le fait qu’un PAB qui travaille dans un établissement perde son ancienneté s’il doit travailler dans un autre établissement situé dans une autre région</t>
  </si>
  <si>
    <t>Dénonce la clause de la prime attraction/retention mentionnant que l'employeur peut déplacer un employé de lieu, d'unité, d'horaire  selon les besoins, empêche les travailleurss de signer les contrats.</t>
  </si>
  <si>
    <t>9-Déc-21</t>
  </si>
  <si>
    <t>IPSSA dénonce le fait que la RAMQ n'a pas mis à jour les changements apportés par la Loi 6 et que sa prescription de traitement n'a pas été acceptée. Besoin de garder sa crédibilité vis-à-vis les autres professionnels.</t>
  </si>
  <si>
    <t>Demande que soit réglé le dossier d’équité salariale de 2010 pour les physiothérapeutes</t>
  </si>
  <si>
    <t>Dénonce le fait que les primes attraction/rétention ne sont pas accessibles à tous les employés du réseau de la santé, notamment à ceux qui travaillent en recherche.</t>
  </si>
  <si>
    <t>Demande l’équité salariale pour les PRDM</t>
  </si>
  <si>
    <t>Détresse d'une PAB monoparentale qui cherche une garderie pour son BB . Retour au travail début janvier</t>
  </si>
  <si>
    <t>Demande d'instaurer un service de garde pour les travailleurs essentiels durant la grève des CPE</t>
  </si>
  <si>
    <t>23-Dec-21</t>
  </si>
  <si>
    <t>Dénonce l’iniquité des bonifications monétaires et réclame des modifications aux conditions d’accès aux primes comme agent d’intervention en milieu psychiatrique.</t>
  </si>
  <si>
    <t>Se questionne sur les conditions de recrutement et de rétention dans un contexte de pénurie de personnel</t>
  </si>
  <si>
    <t>Dénonce les conditions d'embauche des agentes administratives dans un contexte de pénurie de main d'oeuvre.</t>
  </si>
  <si>
    <t>Demande l’équité salariale pour les physiothrapeutes</t>
  </si>
  <si>
    <t>PAB qui suggère de revenir à un système où l'employé choisit où il travaille</t>
  </si>
  <si>
    <t>Suggère un revenu compensatoire pour les parents qui doivent s'asbenter du travail en raison de fermeture d'école, classe ou service de garde lors de cas de Covid-19</t>
  </si>
  <si>
    <t>Manque de reconnaissance des pharmaciens en milieu hospitalier ( rang pour la vaccination, recrutement, publicité liée à la profession)</t>
  </si>
  <si>
    <t>Insatisfaction de ne pas recevoir le montants des primes et de l'équité salariale pour les fêtes</t>
  </si>
  <si>
    <t>Suggestion de reconduire l’allègement fiscal octroyé aux infirmières en invalidité</t>
  </si>
  <si>
    <t>MD qui a des suggestions à proposer pour éviter le travail en silo mais n'en nomme pas</t>
  </si>
  <si>
    <t>Demande s'il y a une clause pour les enseugnants en soins infirmiers</t>
  </si>
  <si>
    <t>Manque de reconnaissance des PAB qui travaillent au privé et dont le salaire est inférieur à celui des PAB au public</t>
  </si>
  <si>
    <t>Dénonce qu'en raison de son affiliation syndicale, elle n'a pas accès aux primes attraction/rétention</t>
  </si>
  <si>
    <t>Suggère des mesures pour accélérer la formation de l'inf. auxilaire qui veut faire un DEC en soins infirmiers. Entre autres, retirer les cours obligatoires du DEC</t>
  </si>
  <si>
    <t>Demande s’il aura droit à son congé de nuit avant de signer son contrat d’engagement</t>
  </si>
  <si>
    <t>Demande si sa conjointe qui a suivi une formation pour devenir PAB doit rembouser le montant si elle s’inscrit au cours d’infirmière auxiliaire</t>
  </si>
  <si>
    <t>Infirmière en préretraite qui dénonce que les conditions pour recevoir les primes ne sont pas équitables pour les pré-retraitées</t>
  </si>
  <si>
    <t xml:space="preserve">Suggestion de réglementer les horaires des TdS qui viennent d'agences </t>
  </si>
  <si>
    <t>Dénonce les conditions d'embauche du personnel infimier dans un contexte de pénurie de personnel</t>
  </si>
  <si>
    <t>Demande liste de médecins experts pour  évaluation de cadres en maladie</t>
  </si>
  <si>
    <t>Déplore que son tablissement refuse de faire signer les contrats avant le 14 janvier 2022</t>
  </si>
  <si>
    <t>Dénonce le retard pris par son établissement dans le paiement de son montant forfaitaire</t>
  </si>
  <si>
    <t>10-Déc-21</t>
  </si>
  <si>
    <t>Suggère de retirer les cours obligatoires du DEC pour aider les inf. auxilaires à avoir leur diplôme plus rapidement</t>
  </si>
  <si>
    <t>Désaccord que les gens à la vaccination reçoivent une prime mais pas le personnel au dépistage. Site de Colbert peu chauffé et conditions difficiles.</t>
  </si>
  <si>
    <t>Délai de versement attraction rétention</t>
  </si>
  <si>
    <t>00:36/17:42</t>
  </si>
  <si>
    <t>PAB qui décrit 8 problèmes en milieu hospitalier et qui présente 8 solutions</t>
  </si>
  <si>
    <t>Les primes d'attractions n'ont pas été distribuées tel que promis et sont maintenant retardées à la fin décembre</t>
  </si>
  <si>
    <t>8:08 /9:41</t>
  </si>
  <si>
    <t>Demande intervention pour que l'UQAT donne une préparation aux stages en virtuel à la session d'hiver</t>
  </si>
  <si>
    <t>dénonce double emploi d'une MOI</t>
  </si>
  <si>
    <t>Critiques sur les contraintes associées aux mesures de rétention</t>
  </si>
  <si>
    <t xml:space="preserve">Déplore le fait que malgré son diabète son employeur l’envoie travailler en zone Rouge. </t>
  </si>
  <si>
    <t>Dénonce la gestion du personnel. Une inf.aux. qui a refusé d'être déplacée vers une autre unité a été suspendue sans solde.  Dans contexte de pénurie de personnel, ce n'est pas une bonne décision.</t>
  </si>
  <si>
    <t>Se plaint car candidature pas retenue- scolarité insuffisante</t>
  </si>
  <si>
    <t>Coordonnatrice aux soins qui pose une question sur les mesures monétaires incitatives par rapport à son poste</t>
  </si>
  <si>
    <t>Dit être victime d’injustice comme retraitée qui ne recoit pas la prime d’assiduité comme ses collègues</t>
  </si>
  <si>
    <t xml:space="preserve">Je Contribue. Perte d'emploi qui lui semble injustifiée. Aurait quitté avant la fin de son quart. </t>
  </si>
  <si>
    <t>13_Jan-22</t>
  </si>
  <si>
    <t>télétravail refusé</t>
  </si>
  <si>
    <t>Question sur rétroactivité des bourses d'études</t>
  </si>
  <si>
    <t>Demande de permettre aux étudiants en soins inf. d'avoir la formation en virtuel pour la session de janvier 2022</t>
  </si>
  <si>
    <t>Pose des questions sur les primes incitatves par rapport à sa pr-retraite</t>
  </si>
  <si>
    <t>Déplore le fait que sa reclassification comme technicienne classe B ait été rejeté par le CIUSS.</t>
  </si>
  <si>
    <t>Déplore le fait son établissement refuse de considerer la date du 14 janvier 2022 et maintient le 15 janvier pour les mesures incitatives</t>
  </si>
  <si>
    <t>Denonce le harcèlement psychologique dont il est victime sur le lieu de travail</t>
  </si>
  <si>
    <t>Dénonce le manque de PAB dans son établissement</t>
  </si>
  <si>
    <t>Demande si les primes incitatives sont transfrables d’un etablissement public à l’autre</t>
  </si>
  <si>
    <t>Dénonce l’iniquité des bonifications monétaires mises en place dans le cadre de la lutte à la COVID-19 et réclame la prime pour ceux qui ne sont embauchés à partir de Je contribue.</t>
  </si>
  <si>
    <t>Pose des questions sur son salaire de PBA qui devrait être à 25$/h</t>
  </si>
  <si>
    <t>Se dit victime de rascime dans son milieu de travail</t>
  </si>
  <si>
    <t>Réclame des primes comme les autres anges gardiens du réseau en qualité d’agent de sécurité.</t>
  </si>
  <si>
    <t>Dénonce le fait que les employés affectés au depistage ne recoivent pas la prime escalier comme ceux affectés à la vaccination</t>
  </si>
  <si>
    <t>une femme reconnait le professionnalisme, le dévouement et les compétence d'une intervenante du CLSC de Granby</t>
  </si>
  <si>
    <t>Refusée pour vacciner: Élargir les critères d'admissibilité pour autoriser des gens à faire la vaccination</t>
  </si>
  <si>
    <t>Dénonce une faille dans l’arrête ministériel 2021-017 qui met des embuches insurmontables pour certaines infirmières.</t>
  </si>
  <si>
    <t>Offrir des plages de dépistage dans les CHSLD pour les employés</t>
  </si>
  <si>
    <t>Envoyer les trousses de test rapide par la poste. Utile pour ceux qui n'ont pas de voiture</t>
  </si>
  <si>
    <t>Plainte. TdS en attente de 2 résultats de tests de dépistage. Insatisfait du service à la CDD et lors de  ses tentatives pour avoir l'info.</t>
  </si>
  <si>
    <t>Demande aide pour que sa conjointe enceinte puisse faire du télétravail car non autorisée présentement</t>
  </si>
  <si>
    <t>Se plaint du délai à recevoir le résultat du test de dépistage</t>
  </si>
  <si>
    <t>Pourquoi les TdS du privé ne peuvent recevoir le vaccin en même temps que ceux du public ?</t>
  </si>
  <si>
    <t>Primes salariales des employés au privé (Communauté religieuse)</t>
  </si>
  <si>
    <t>télétravail avec 2 jours semaine au bureau</t>
  </si>
  <si>
    <t>:</t>
  </si>
  <si>
    <t>Suggère le dépistage des TdS de la CN puissent se faire dépister sur les lieux de travail</t>
  </si>
  <si>
    <t>Ergothérapeute qui a offert de travailler à la vaccination et qui n'a pas été contactée magré les besoins</t>
  </si>
  <si>
    <t>Infirmière à temps partiel disponible pour vaccination mais qui n'a pas été recrutée car elle travaille déjà au CIUSSSCN</t>
  </si>
  <si>
    <t>28-Dec-21</t>
  </si>
  <si>
    <t>Demande d'avoir un appareil pour les tests de dépistage au CH de Maniwaki car délais pour recevoir les résultats</t>
  </si>
  <si>
    <t>Est préoccupée par sa situation de femme enceinte qui travaille dans le réseau et demande le retrait des femmes enceintes des étages.</t>
  </si>
  <si>
    <t>Demande si on pense à de nouvelles mesures pour les travailleuses enceintes car ces dernières ne sont plus retirées du travail malgé de nouveau variant et le stress engendrés par les risques qu’elles encourent.</t>
  </si>
  <si>
    <t>Pose des questions sur les pénalités relatives aux mesures incitatives pour les infirmières.</t>
  </si>
  <si>
    <t>Dénonce le fait qu’elle soit exclue du bonus octroyé aux infirmière en raison de sa pré- retraite</t>
  </si>
  <si>
    <t>Agente administrative, inquiétude r/au retour au travail. Télétravail non autorisé</t>
  </si>
  <si>
    <t>29-Dec-21</t>
  </si>
  <si>
    <t>Désaccord que PAB non vaccinés reçoivent de l'assurance chômage</t>
  </si>
  <si>
    <t>Employé du MCE ne veut pas faire un PCR à la demande des RH</t>
  </si>
  <si>
    <t>Demande l'intervention du ministre auprès du service de l'informatique pour avoir 2 imprimantes dans le secteur d'ORL</t>
  </si>
  <si>
    <t>Aimerait qu’on revalide les facons de faire concernant le télétravail dans son établissement suite à l’annonce du télétravail obligatoire.</t>
  </si>
  <si>
    <t>Dénonce le retrait de la prime de 4% pour les employés</t>
  </si>
  <si>
    <t>Dénonce le fait que son aide a été refusée malgré le besoin de main-d’oeuvre annoncé dans les médias</t>
  </si>
  <si>
    <t>Demande la rgularisation du statut des salariés embauchés dans le programme Covid</t>
  </si>
  <si>
    <t>Déplore le refus de sa candidature comme PAB parce qu’elle n’a pas le secondaire 5.</t>
  </si>
  <si>
    <t>Proposer aux retraités de revenir au travail et compter en double le temps travaillé pour augmenter leur rente de retraite</t>
  </si>
  <si>
    <t>Annonce son depart à la retraite et déplore le salaire très bas des électriciens et le manque de solution et d’écoute des patrons</t>
  </si>
  <si>
    <t>Se questionne sur sa perte d’ancienneté aprs avoir demissioné et repris son poste d’inalothérapeute</t>
  </si>
  <si>
    <t>01-Fev-22</t>
  </si>
  <si>
    <t>Démissionne à cause des conditions de travail toxiques</t>
  </si>
  <si>
    <t>Pose de question sur le fait que les etudiants soient exclus de la prime de fin de semaine</t>
  </si>
  <si>
    <t>Denonce l’iniquité dans l’octroi des vacances au CISSS de l’Outaouais</t>
  </si>
  <si>
    <t>Délais dans le retour au travail à caue de lenteurs dans le traitement des résultats de dépistage</t>
  </si>
  <si>
    <t>Délestage vers unité Covid alors que prend soin de ses parents âgés. Voit un risque et un manque de considération</t>
  </si>
  <si>
    <t>Serait engagée pour la vaccination mais n'a pas eu le lien pour faire la formation</t>
  </si>
  <si>
    <t>Déplore l’iniquité des primes accordées aux employés du CIUSS de l’Est de Montréal</t>
  </si>
  <si>
    <t>Se sent démotivé à poursuivre sa contribution car ayant eu de très bons revenus en 2021 il se voit payer beaucoup d'impôt.</t>
  </si>
  <si>
    <t>En attente de chirurgie orthopédique. Souhaiterait avoir du soutien du ministre pour être opérée le plus tôt possible pour pouvoir revenir travailler comme inf.aux.</t>
  </si>
  <si>
    <t>Suggère de considérer les 1ers répondants de la Croix-Rouge pour aider à la vaccination et aux soins</t>
  </si>
  <si>
    <t>Dénonce l’iniquité dans l’octroi des primes forfaitaires dans les CHSLD</t>
  </si>
  <si>
    <t>Dénonce le fait que l’assurance salaire ne lui paiera pas 10 jours après qu’elle ait attrapé la Covid 19</t>
  </si>
  <si>
    <t>patient positif qui se deplace pour fumer</t>
  </si>
  <si>
    <t>04-Fev-22</t>
  </si>
  <si>
    <t>Déplore qu’on ne lui permette pas de repasser un examen qui lui permettra de retourner au travail après une blessure à l’épaule</t>
  </si>
  <si>
    <t>Dénonce le fait de ne pas avoir accès à certaines primes parce qu’elle est en pré retraite</t>
  </si>
  <si>
    <t>Dénonce les méthodes de gestion en vigueur dans son établissement</t>
  </si>
  <si>
    <t>Dénonce l’iniquité des mesures incitatives envers les infirmières auxiliaire travaillant dans GMF</t>
  </si>
  <si>
    <t>Se plaint du délai à recevoir les résultats de tests lors d'un dépistage aléatoire au retour de voyage ce qui retarde son retour au travail</t>
  </si>
  <si>
    <t>Suggère de demnander au Fédéral le résultat des travailleurs essentiels de la province en priorité</t>
  </si>
  <si>
    <t>question mesures incitatives cadres PNC</t>
  </si>
  <si>
    <t>Travailleuse qui déplore qu’on lui refuse de faire des heures supplémentaire parce qu’elle est en retraite progressive</t>
  </si>
  <si>
    <t>Que les infirmières en arrêt de travail pour cause de maladie à la Covid n'aient pas de délai de carence pour obtenir leur assurance -salaire car sinon elles ne sont pas rémunérées</t>
  </si>
  <si>
    <t>Dénonce des incohérences dans l’octroi des primes d’assiduité</t>
  </si>
  <si>
    <t>considère la situation déplorable dans le réseau de la santé</t>
  </si>
  <si>
    <t>Se plaint d’avoir perdu  2 jours de salaire à cause d’un dépistage</t>
  </si>
  <si>
    <t>PAB accident du travail</t>
  </si>
  <si>
    <t>PAB qui dénonce le retard de paiement de son montant forfaitaire concernant l’équité salariale</t>
  </si>
  <si>
    <t>Déplore que son tablissement la convoque en cour suite à une blessure au dos qui a éte acceptée par la CNESST</t>
  </si>
  <si>
    <t>Déplore le refus de retour de travail à la suite d’un congé parental</t>
  </si>
  <si>
    <t>Infirmière auxilliare qui réclame les primes forfaitaires</t>
  </si>
  <si>
    <t>Déplore le fait que ni son établissement, ni son syndicat ne puissent répondre à ses questions concernant la prime supplémentaire</t>
  </si>
  <si>
    <t>Suggère d'avoir des PAB + à qui on autoriserait de faire certaines activités réservées suivant une formation (Loi 90)</t>
  </si>
  <si>
    <t>Suggère d'ajouter des heures en soirée au centre de vaccination Panama à Brossard car se dit épuisée de devoir faire du supplémentaire</t>
  </si>
  <si>
    <t>Employée aux comptes à payer qui réclame la prime de 1000 de l’arrêté ministériel 2022-003</t>
  </si>
  <si>
    <t>PAB qui dénonce le retard de paiement de ses primes COVID</t>
  </si>
  <si>
    <t>Employée de la direction des ressources financières qui demande pourquoi elle n’est pas admissible à la prime d’assiduité de l’AM2020-035.</t>
  </si>
  <si>
    <t>Plombier qui dénonce le fait de ne pas avoir droit aux primes des AM 2022-003 et 2020-035</t>
  </si>
  <si>
    <t>Dénonce l’iniquité d’accès à certaines primes</t>
  </si>
  <si>
    <t>Employé à la retraite qui dénonce le retard de paiement de l’équité salariale.</t>
  </si>
  <si>
    <t>Déplore la fait qu’elle n’ait pas reçu une prime de Covid à cause du décès de sa mère</t>
  </si>
  <si>
    <t>Ne comprend pas pourquoi sa conjointe doit être en présentiel et demande une réponse</t>
  </si>
  <si>
    <t>Physiothérapeute qui dénonce le fait que le temps supplémentaire ne soit pas payé à taux double sur le quart de 7h.</t>
  </si>
  <si>
    <t>Dénonce l’iniquité d’accès aux mesures monétaires</t>
  </si>
  <si>
    <t xml:space="preserve"> Dénonce le fait que sa contamination à la Covid ait  été considérée comme communautaire par Pinel</t>
  </si>
  <si>
    <t>Suggère de donner les primes aux travailleurs de la santé qui ne sont pas vaccinés</t>
  </si>
  <si>
    <t>11-Fév-22</t>
  </si>
  <si>
    <t>Aimerait que les DSI en RPA soient considérées et reçoivent des primes</t>
  </si>
  <si>
    <t>Dénonce l’iniquité des mesures incitatives envers les infirmières travaillant dans les dispensaires des Terres Cris</t>
  </si>
  <si>
    <t xml:space="preserve">DSI d'une RPA dont le  travail et la contribution  ne sont pas considérés et aimerait une intervention pour recevoir des primes. </t>
  </si>
  <si>
    <t>l</t>
  </si>
  <si>
    <t>Se plaint qu’on l’oblige à travailler le soir malgré la soumission d’un certificat médical suite à un retour progressif</t>
  </si>
  <si>
    <t>Déplore que l’AM ne permette pas aux employés en pré-retraite de travailler des heures supplémentaires</t>
  </si>
  <si>
    <t xml:space="preserve">Se questionne sur l'AM 2022-008 et les termes "adéquatement  protégé" </t>
  </si>
  <si>
    <t>Institutrice de métiers d’arts qui réclame la prime escalier</t>
  </si>
  <si>
    <t>Employée embauchée via le programme je contribue qui déplore le fait de n’avoir été rémunérée pendant 10 jours après un diagnostic positif à la Covid.</t>
  </si>
  <si>
    <t>Réclame des modifications aux conditions d’accès des primes d’assiduité pour les techniciens en électronique</t>
  </si>
  <si>
    <t>Demande l’accès aux primes et la valorisation du travail des PAB</t>
  </si>
  <si>
    <t>Neuropsychologue qui témoigne de son travail et du manque de reconnaissance</t>
  </si>
  <si>
    <t>Suggère de valoriser le travail, concilier travail-famille, faciliter la tâche, reconnaître l'apport et le travail des neuropsychologues</t>
  </si>
  <si>
    <t>Dénonce l’iniquité des mesures incitatives envers les agentes administratives</t>
  </si>
  <si>
    <t>Travailleuse sociale en GMF qui déplore le fait de ne pas avoir droit à la prime escalier lorsqu’elle fait du télétravail</t>
  </si>
  <si>
    <t>Déplore le fait que son titre d’emploi ne lui donne pas droit à la prime d’assiduité</t>
  </si>
  <si>
    <t>Déplore le fait qu’elle ne puisse reprendre le travail à cause d’un formulaire soumis avec 2 semaines de retard</t>
  </si>
  <si>
    <t>Dénonce l’iniquité des mesures incitatives envers les techniciens en informatique</t>
  </si>
  <si>
    <t>Demande des modifications aux conditions des mesures incitatives pour les techniciens à la paie</t>
  </si>
  <si>
    <t>Agente administrative qui demande de recevoir les primes même si elle n'est pas vaccinée car elle fait le même travail que les autres</t>
  </si>
  <si>
    <t>Dénonce l’iniquité des AM 2022-003 et 2022-008 envers les techniciens en orthèses-prothèses</t>
  </si>
  <si>
    <t>Dénonce l’iniquité des mesures incitatives envers les archivistes</t>
  </si>
  <si>
    <t>02-Fév-22</t>
  </si>
  <si>
    <t>A présenté un projet d'horaire avec des quarts de 12 heures pour l'URDM mais est déçu que cela n'ait pas été retenu</t>
  </si>
  <si>
    <t>08-Fév-22</t>
  </si>
  <si>
    <t>Déplore l'attitude du ministre qui manque de considération pour les employés dédiés au service de la paye qui vivent une surcharge de travail depuis la mise en palce des mesures incitatives</t>
  </si>
  <si>
    <t>8 Mars-22</t>
  </si>
  <si>
    <t>Médecin affecté à la vaccination dont la rémunération n'avait pas été ajustée selon la lettre d’entente LE-248 et qui a été délestée sans pouvoir en profiter.</t>
  </si>
  <si>
    <t>16_Fév-22</t>
  </si>
  <si>
    <t>Demande que les employés des archives puissent recevoir la prime d'assiduité</t>
  </si>
  <si>
    <t>Demande de revoir les exigences pour obtenir un DEC en retirant l'obligation de faire des cours de base.</t>
  </si>
  <si>
    <t>16-Fév-22</t>
  </si>
  <si>
    <t>Informe que pour des raisons bureaucratiques le gouvernement est privé de main d'oeuvre utile. N'a pas été contactée par Je Contribue et l'OIIQ lui exige un programme d'actualisation</t>
  </si>
  <si>
    <t>Demande d'un assouplissement d'impôt pour les employés des archives médicales</t>
  </si>
  <si>
    <t>Suggère de penser à un allègement fiscal pour les infirmières retraitées dont la contribution augmente les revenus imposables</t>
  </si>
  <si>
    <t>Dénonce le fait que son CISSS ne lui ait pas encore versé le montant rétroactif alors que d’autres CISSS l’ont déjà fait</t>
  </si>
  <si>
    <t>23-Fév-22</t>
  </si>
  <si>
    <t>Plainte d'une Inf. auxiliaire qui n'a pas droit aux primes car elle occupe un poste cadre de directrice dans une RPA. Aimerait être reconnue.</t>
  </si>
  <si>
    <t>Travailleuse qui demande pourquoi les techniciennes en génie biomédical n’ont pas droit à la prime escalier</t>
  </si>
  <si>
    <t>Demande de revoir l'allocation pour les déplacements et les repas des TdS en soins à domicile vue l'augmentation du prix de l'essence et des aliments</t>
  </si>
  <si>
    <t>PAB qui réclame un meilleur salaire et des primes</t>
  </si>
  <si>
    <t>24-Fév-22</t>
  </si>
  <si>
    <t>Infirmière qui emande que ses collègues orthésistes-prothésistes reçoivent les primes Covid</t>
  </si>
  <si>
    <t>Dénonce qu'il n'y a qu'un étage qui a une laveuse-sécheuse fonctionnelle pour 3 étages du CHSLD et voit un risque de contamination.</t>
  </si>
  <si>
    <t>Travailleuse en retraite progressive qui voudrait savoir si elle est admissible aux montants forfaitaires aprs 31 heures de travail</t>
  </si>
  <si>
    <t>Travailleur de la santé non vacciné qui se demande quand cessera l'obligation d'avoir 3 tests de dépistage</t>
  </si>
  <si>
    <t>Travailleuse qui déplore la perte de son ancienneté après 6 mois d’absence dans le réseau</t>
  </si>
  <si>
    <t>Agente administrative qui demande des explications sur les raisons pour lesquelles elle ne reçoit pas la prime d’assiduité au travail</t>
  </si>
  <si>
    <t>8-Mars-22</t>
  </si>
  <si>
    <t>Réponse supplémentaire: Vérification faite sur situation où 1 laveuse sécheuse pour 3 étages. Il s'agit de réparation nécessaire au bâtiment suite à dégât d'eau</t>
  </si>
  <si>
    <t>Trouve illogique l’interprétation de l’AM 2022-003 par rapport à la prime de 100$ pour les temps partiel en pré-retraite</t>
  </si>
  <si>
    <t>Dénonce menace de sanction car a refusé de faire du TSO</t>
  </si>
  <si>
    <t>Dénonce les menaces de sanctions reçues suite à son refus de faire du TSO</t>
  </si>
  <si>
    <t>3-Mars-22</t>
  </si>
  <si>
    <t>Référence à la directive ministérielle DGGEOP-004 et mention que les inf. aux remplacent les infirmières à moindre coût. Suggère de rehausser la formation des auxiliaires et qu'elles deviennent des infirmières ou si incapables devenir des PAB avec clause grand-père</t>
  </si>
  <si>
    <t>1er avril 22</t>
  </si>
  <si>
    <t>A eu une coupure de prestations d'invalidité à cause de son revenu de Je contribue</t>
  </si>
  <si>
    <t>Considère que la façon de donner les primes est trop complexe et que 50$/jour travaillé aurait été plus simple</t>
  </si>
  <si>
    <t>Dénonce quota PAB au CHSLD Paul Guoin</t>
  </si>
  <si>
    <t>Déplore la fait qu’on refuse de lui remettre un relevé d’emploi amendé parce qu’il est déjà retourné au travail</t>
  </si>
  <si>
    <t>Technicien en imagerie médicale qui dénonce l’iniquité des primes</t>
  </si>
  <si>
    <t>PAB qui déplore son congédiement pour abandon après un voyage pour se rendre à une compétition  équestre, alors que le réseau manque de PAB</t>
  </si>
  <si>
    <t>Chauffeur de transport adapté qui déplore l’iniquité des primes envers son titre d’emploi</t>
  </si>
  <si>
    <t>Technicien en génie biomédical qui trouve illogique que les ingénieurs en génie biomédical reçoivent la prime escalier alors que son titre d’emploi n’est pas eligible à cette prime</t>
  </si>
  <si>
    <t>Les heures travaillées avec Je contribue ne seraient pas reconnues par l'OIIQ pour répondre aux critères d'obtention du permis d'exercice. Souhaite que le projet de refonte de la santé améliore la rétention des infirmières</t>
  </si>
  <si>
    <t xml:space="preserve">Dénonce situation en RPA: Surcharge de travail pour PAB, propreté du milieu. Demande de contrôler plus souvent les RPA et de rehausser les exigences d'Agrément </t>
  </si>
  <si>
    <t>Ingénieur biomédical: Donne ses réflexions sur l'importance des équipements médicaux et des spécialistes qui les gèrent. Offre de participer aux travaux de refondation de la santé. CV joint.</t>
  </si>
  <si>
    <t>Veut savoir quand sera cessée l'obligation des 3 tests de dépistage pour les TdS non vaccinés</t>
  </si>
  <si>
    <t>Se demande pourquoi Haïti ne fait pas partie des pays ciblés pour le recrutement des infirmières</t>
  </si>
  <si>
    <t>Avise le MSSS que les exigences de l'OIIQ ne contribuent pas à la rétention des infirmières. A participé à Je contribue</t>
  </si>
  <si>
    <t>TdS non vacciné qui demande quand cessera l'exigence de 3 tests de dépistage et qui se dit adéquatement protégée car elle faisait la maladie le 20 décembre 2021</t>
  </si>
  <si>
    <t>Veut savair quand cessera l'obligation des 3 tests de dépistage pour les travailleurs non vaccinés et fait un bilan des mesures sanitaires et des vaccins</t>
  </si>
  <si>
    <t>Se plaint d’être rabaissée dans son milieu de travail</t>
  </si>
  <si>
    <t>Question sur la prime de 200$ pour les heures supplémentaires</t>
  </si>
  <si>
    <t>N'en peut plus du port du masque en clinique externe qu'il considère inutile en raison de plexiglass en place</t>
  </si>
  <si>
    <t>Forfaitaire non accordé alors qu'il lui semble y avoir droit</t>
  </si>
  <si>
    <t>ISPL : demande intervention du MSSS. N'a pas droit aux primes car a changé de CIUSSS apres avoir signé son engagement. A toujours travaillé à temps complet pour le RSSS. Ira au privé si pas de solution.</t>
  </si>
  <si>
    <t>Juge primes inéquitables, voudrait qu'on l'appelle</t>
  </si>
  <si>
    <t>Veut savoir quand seront cessés les tests de dépistage obligatoires pour les TdS non vaccinés</t>
  </si>
  <si>
    <t>Demande d'ajouter le titre d'emploi MOP à l'AM 2022-003 pour recevoir la prime</t>
  </si>
  <si>
    <t>Dénonce le style de gestion abusive et déconnectée de la réalité des gestionnaires de son établissement</t>
  </si>
  <si>
    <t>Réclame le paiement du montant rétroactif</t>
  </si>
  <si>
    <t>Question sur la fin des paiements de la prime Covid</t>
  </si>
  <si>
    <t>Demande d'ajouter le titre d'emploi MOP à l'AM 2022-003 pour avoir accès à la prime</t>
  </si>
  <si>
    <t>PAB au privé. Perte des primes et salaire de famine. Qui va penser à eux?</t>
  </si>
  <si>
    <t>Dénonce que les montants prévus pour l'équité salariale n'ont pas été remis</t>
  </si>
  <si>
    <t xml:space="preserve">PAB congédié du RSSS qui travaille maintenant au privé. Dénonce les gestionnaires du RSSS qui ne tiennent pas compte du besoin de ressources </t>
  </si>
  <si>
    <t>Rehaussement de poste d'AA refusé et demande intervention du MSSS</t>
  </si>
  <si>
    <t>5-Avr-22</t>
  </si>
  <si>
    <t>Inf d'Info santé qui dénonce que le ministre Dubé ait laissé entendre que le 811 réfère d'aller à l'urgence lors de son annonce du GAP</t>
  </si>
  <si>
    <t>Suggère que le 811 soit en charge du GAP pour éviter les dédoublements</t>
  </si>
  <si>
    <t>Désaccord que les TdS non vaccinés ne puissent avoir droit aux primes incitatives</t>
  </si>
  <si>
    <t>Inf, clin. retraitée depuis peu qui dénonce le fait que l'OIIQ ne veut pas lui donner une autorisation spéciale pour la vaccination car elle ne répondrait pas aux critères</t>
  </si>
  <si>
    <t>0:43 21:03</t>
  </si>
  <si>
    <t>Dénonce que les inf. en pré-retraite n'ont pas droit aux primes</t>
  </si>
  <si>
    <t>7-Avr-22</t>
  </si>
  <si>
    <t>Dénonce que le manque de personnel et l'ajout de salle de code diminuent le niveau de surveillance des usagers. Fait référence à un décès survenu.</t>
  </si>
  <si>
    <t>Question: Pourquoi les préposés au service alimentaire n'ont pas droit aux primes?</t>
  </si>
  <si>
    <t>Se plaint que l'expérience de travail ne soit pas considéré. N'avait pas un DEC en administration pour être éligible à un poste.</t>
  </si>
  <si>
    <t>Décrit les conditions du réseau qui font qu'elle ne recommande pas d'y travailler</t>
  </si>
  <si>
    <t>Appel téléphonique. PAB qui se plaint d'arriérages au niveau du salaire</t>
  </si>
  <si>
    <t>Insatisfait du traitement accordé à lui transmettre sa paye. Plusieurs courriels</t>
  </si>
  <si>
    <t>les règles de recrutement des travailleurs de la santé privent le réseau de ressources expérimentées. Bon commentaire sur la gestion de la pandémie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</si>
</sst>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sz val="11"/>
      <color rgb="FF000000"/>
      <name val="Calibri"/>
      <family val="2"/>
    </font>
    <font>
      <sz val="10"/>
      <color rgb="FF000000"/>
      <name val="Verdana"/>
      <family val="2"/>
      <charset val="1"/>
    </font>
    <font>
      <sz val="10"/>
      <color rgb="FF201F1E"/>
      <name val="Segoe UI"/>
      <family val="2"/>
    </font>
    <font>
      <sz val="10"/>
      <color rgb="FF242424"/>
      <name val="Segoe UI"/>
      <family val="2"/>
    </font>
  </fonts>
  <fills count="17">
    <fill>
      <patternFill patternType="none"/>
    </fill>
    <fill>
      <patternFill patternType="gray125"/>
    </fill>
    <fill>
      <patternFill patternType="solid">
        <fgColor theme="8" tint="0.79998168889431442"/>
        <bgColor indexed="64"/>
      </patternFill>
    </fill>
    <fill>
      <patternFill patternType="solid">
        <fgColor rgb="FFFFF2CC"/>
        <bgColor indexed="64"/>
      </patternFill>
    </fill>
    <fill>
      <patternFill patternType="solid">
        <fgColor theme="8" tint="0.59999389629810485"/>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BDD7EE"/>
        <bgColor indexed="64"/>
      </patternFill>
    </fill>
    <fill>
      <patternFill patternType="solid">
        <fgColor rgb="FFFFFF00"/>
        <bgColor indexed="64"/>
      </patternFill>
    </fill>
    <fill>
      <patternFill patternType="solid">
        <fgColor theme="4"/>
        <bgColor indexed="64"/>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s>
  <cellStyleXfs count="2">
    <xf numFmtId="0" fontId="0" fillId="0" borderId="0"/>
    <xf numFmtId="9" fontId="3" fillId="0" borderId="0" applyFont="0" applyFill="0" applyBorder="0" applyAlignment="0" applyProtection="0"/>
  </cellStyleXfs>
  <cellXfs count="112">
    <xf numFmtId="0" fontId="0" fillId="0" borderId="0" xfId="0"/>
    <xf numFmtId="0" fontId="1" fillId="0" borderId="0" xfId="0" applyFont="1" applyAlignment="1">
      <alignment vertical="center" wrapText="1"/>
    </xf>
    <xf numFmtId="0" fontId="1" fillId="0" borderId="0" xfId="0" applyFont="1"/>
    <xf numFmtId="0" fontId="0" fillId="0" borderId="0" xfId="0" applyAlignment="1">
      <alignment vertical="center" wrapText="1"/>
    </xf>
    <xf numFmtId="0" fontId="0" fillId="0" borderId="1" xfId="0" applyBorder="1"/>
    <xf numFmtId="0" fontId="0" fillId="0" borderId="1" xfId="0" applyBorder="1" applyAlignment="1">
      <alignment horizontal="left" vertical="center" wrapText="1"/>
    </xf>
    <xf numFmtId="0" fontId="0" fillId="0" borderId="2" xfId="0" applyBorder="1"/>
    <xf numFmtId="0" fontId="0" fillId="0" borderId="3" xfId="0" applyBorder="1"/>
    <xf numFmtId="0" fontId="0" fillId="0" borderId="0" xfId="0" applyAlignment="1">
      <alignment horizontal="left"/>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xf>
    <xf numFmtId="0" fontId="1"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0" fillId="0" borderId="0" xfId="0" applyProtection="1">
      <protection locked="0"/>
    </xf>
    <xf numFmtId="20" fontId="0" fillId="2" borderId="1" xfId="0" applyNumberFormat="1" applyFill="1" applyBorder="1" applyAlignment="1" applyProtection="1">
      <alignment horizontal="center" vertical="center"/>
      <protection locked="0"/>
    </xf>
    <xf numFmtId="15" fontId="0" fillId="2" borderId="1" xfId="0" applyNumberFormat="1"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15" fontId="0" fillId="2" borderId="1" xfId="0" applyNumberFormat="1" applyFill="1" applyBorder="1" applyAlignment="1" applyProtection="1">
      <alignment horizontal="left" vertical="center" wrapText="1"/>
      <protection locked="0"/>
    </xf>
    <xf numFmtId="20" fontId="0" fillId="2" borderId="1" xfId="0" applyNumberFormat="1" applyFill="1" applyBorder="1" applyAlignment="1" applyProtection="1">
      <alignment horizontal="left" vertical="center" wrapText="1"/>
      <protection locked="0"/>
    </xf>
    <xf numFmtId="0" fontId="0" fillId="6" borderId="1" xfId="0" applyFill="1" applyBorder="1" applyAlignment="1" applyProtection="1">
      <alignment horizontal="center" vertical="center"/>
      <protection locked="0"/>
    </xf>
    <xf numFmtId="0" fontId="0" fillId="8" borderId="1" xfId="0" applyFill="1" applyBorder="1" applyAlignment="1" applyProtection="1">
      <alignment horizontal="center"/>
      <protection locked="0"/>
    </xf>
    <xf numFmtId="0" fontId="0" fillId="8" borderId="1" xfId="0" applyFill="1" applyBorder="1" applyAlignment="1" applyProtection="1">
      <alignment wrapText="1"/>
      <protection locked="0"/>
    </xf>
    <xf numFmtId="0" fontId="0" fillId="8" borderId="1" xfId="0" applyFill="1" applyBorder="1" applyAlignment="1" applyProtection="1">
      <alignment horizontal="center" vertical="center"/>
      <protection locked="0"/>
    </xf>
    <xf numFmtId="16" fontId="0" fillId="2" borderId="1" xfId="0" applyNumberFormat="1" applyFill="1" applyBorder="1" applyAlignment="1" applyProtection="1">
      <alignment horizontal="left" vertical="center" wrapText="1"/>
      <protection locked="0"/>
    </xf>
    <xf numFmtId="0" fontId="0" fillId="3" borderId="0" xfId="0" applyFill="1" applyProtection="1">
      <protection locked="0"/>
    </xf>
    <xf numFmtId="0" fontId="0" fillId="5" borderId="0" xfId="0" applyFill="1" applyProtection="1">
      <protection locked="0"/>
    </xf>
    <xf numFmtId="0" fontId="0" fillId="2" borderId="1" xfId="0" applyFill="1" applyBorder="1" applyAlignment="1" applyProtection="1">
      <alignment horizontal="center" vertical="center"/>
      <protection locked="0"/>
    </xf>
    <xf numFmtId="14" fontId="0" fillId="2" borderId="1" xfId="0" applyNumberFormat="1" applyFill="1" applyBorder="1" applyAlignment="1" applyProtection="1">
      <alignment horizontal="left" vertical="center" wrapText="1"/>
      <protection locked="0"/>
    </xf>
    <xf numFmtId="15"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8" borderId="1" xfId="0" applyFill="1" applyBorder="1" applyAlignment="1" applyProtection="1">
      <alignment horizontal="center" wrapText="1"/>
      <protection locked="0"/>
    </xf>
    <xf numFmtId="0" fontId="0" fillId="2" borderId="1" xfId="0" applyFill="1" applyBorder="1" applyAlignment="1" applyProtection="1">
      <alignment horizontal="left" vertical="center"/>
      <protection locked="0"/>
    </xf>
    <xf numFmtId="9" fontId="0" fillId="0" borderId="0" xfId="1" applyFont="1"/>
    <xf numFmtId="0" fontId="2" fillId="11" borderId="1" xfId="0" applyFont="1" applyFill="1" applyBorder="1" applyAlignment="1">
      <alignment horizontal="left" vertical="center" wrapText="1"/>
    </xf>
    <xf numFmtId="0" fontId="0" fillId="11" borderId="1" xfId="0" applyFill="1" applyBorder="1"/>
    <xf numFmtId="10" fontId="0" fillId="11" borderId="1" xfId="1" applyNumberFormat="1" applyFont="1" applyFill="1" applyBorder="1"/>
    <xf numFmtId="0" fontId="0" fillId="12" borderId="1" xfId="0" applyFill="1" applyBorder="1"/>
    <xf numFmtId="9" fontId="0" fillId="0" borderId="0" xfId="1" applyFont="1" applyFill="1" applyBorder="1"/>
    <xf numFmtId="10" fontId="0" fillId="12" borderId="1" xfId="1" applyNumberFormat="1" applyFont="1" applyFill="1" applyBorder="1"/>
    <xf numFmtId="0" fontId="0" fillId="4" borderId="1" xfId="0" applyFill="1" applyBorder="1"/>
    <xf numFmtId="0" fontId="0" fillId="4" borderId="1" xfId="0" applyFill="1" applyBorder="1" applyAlignment="1">
      <alignment vertical="center" wrapText="1"/>
    </xf>
    <xf numFmtId="0" fontId="0" fillId="12" borderId="1" xfId="0" applyFill="1" applyBorder="1" applyAlignment="1">
      <alignment horizontal="center" vertical="center"/>
    </xf>
    <xf numFmtId="0" fontId="0" fillId="11" borderId="1" xfId="0" applyFill="1" applyBorder="1" applyAlignment="1">
      <alignment horizontal="center" vertical="center"/>
    </xf>
    <xf numFmtId="0" fontId="1" fillId="11" borderId="1" xfId="0" applyFont="1" applyFill="1" applyBorder="1" applyAlignment="1">
      <alignment horizontal="left" vertical="center"/>
    </xf>
    <xf numFmtId="0" fontId="0" fillId="0" borderId="0" xfId="0" applyAlignment="1">
      <alignment vertical="center"/>
    </xf>
    <xf numFmtId="0" fontId="1" fillId="12" borderId="1" xfId="0" applyFont="1" applyFill="1" applyBorder="1" applyAlignment="1">
      <alignment vertical="center"/>
    </xf>
    <xf numFmtId="0" fontId="1" fillId="4" borderId="1" xfId="0" applyFont="1" applyFill="1" applyBorder="1" applyAlignment="1">
      <alignment vertical="center"/>
    </xf>
    <xf numFmtId="0" fontId="0" fillId="4" borderId="1" xfId="0" applyFill="1" applyBorder="1" applyAlignment="1">
      <alignment horizontal="center" vertical="center"/>
    </xf>
    <xf numFmtId="10" fontId="0" fillId="4" borderId="1" xfId="1" applyNumberFormat="1" applyFont="1" applyFill="1" applyBorder="1"/>
    <xf numFmtId="0" fontId="0" fillId="13" borderId="3" xfId="0" applyFill="1" applyBorder="1" applyAlignment="1">
      <alignment vertical="center" wrapText="1"/>
    </xf>
    <xf numFmtId="10" fontId="0" fillId="13" borderId="3" xfId="1" applyNumberFormat="1" applyFont="1" applyFill="1" applyBorder="1"/>
    <xf numFmtId="10" fontId="0" fillId="0" borderId="0" xfId="0" applyNumberFormat="1"/>
    <xf numFmtId="20" fontId="0" fillId="2" borderId="1" xfId="0" applyNumberFormat="1" applyFill="1" applyBorder="1" applyAlignment="1" applyProtection="1">
      <alignment horizontal="left" vertical="center"/>
      <protection locked="0"/>
    </xf>
    <xf numFmtId="14" fontId="0" fillId="2" borderId="1" xfId="0" applyNumberFormat="1" applyFill="1" applyBorder="1" applyAlignment="1" applyProtection="1">
      <alignment horizontal="left" vertical="center"/>
      <protection locked="0"/>
    </xf>
    <xf numFmtId="16" fontId="0" fillId="2" borderId="1" xfId="0" applyNumberFormat="1" applyFill="1" applyBorder="1" applyAlignment="1" applyProtection="1">
      <alignment horizontal="left" vertical="center"/>
      <protection locked="0"/>
    </xf>
    <xf numFmtId="0" fontId="0" fillId="13" borderId="7" xfId="0" applyFill="1" applyBorder="1" applyAlignment="1">
      <alignment vertical="center" wrapText="1"/>
    </xf>
    <xf numFmtId="3" fontId="0" fillId="13" borderId="7" xfId="0" applyNumberFormat="1" applyFill="1" applyBorder="1"/>
    <xf numFmtId="0" fontId="0" fillId="13" borderId="7" xfId="0" applyFill="1" applyBorder="1"/>
    <xf numFmtId="0" fontId="0" fillId="4" borderId="1" xfId="0" applyFill="1" applyBorder="1" applyAlignment="1">
      <alignment horizontal="center" vertical="center" wrapText="1"/>
    </xf>
    <xf numFmtId="16"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20" fontId="0" fillId="2" borderId="1" xfId="0" applyNumberFormat="1" applyFill="1" applyBorder="1" applyAlignment="1" applyProtection="1">
      <alignment horizontal="center" vertical="center" wrapText="1"/>
      <protection locked="0"/>
    </xf>
    <xf numFmtId="20" fontId="0" fillId="2" borderId="8" xfId="0" applyNumberFormat="1" applyFill="1" applyBorder="1" applyAlignment="1" applyProtection="1">
      <alignment horizontal="center" vertical="center"/>
      <protection locked="0"/>
    </xf>
    <xf numFmtId="20" fontId="0" fillId="2" borderId="9" xfId="0" applyNumberFormat="1" applyFill="1" applyBorder="1" applyAlignment="1" applyProtection="1">
      <alignment horizontal="center" vertical="center"/>
      <protection locked="0"/>
    </xf>
    <xf numFmtId="20" fontId="0" fillId="2" borderId="1" xfId="0" applyNumberFormat="1" applyFill="1" applyBorder="1" applyAlignment="1" applyProtection="1">
      <alignment horizontal="center"/>
      <protection locked="0"/>
    </xf>
    <xf numFmtId="164" fontId="0" fillId="2" borderId="1" xfId="0" applyNumberFormat="1" applyFill="1" applyBorder="1" applyAlignment="1" applyProtection="1">
      <alignment horizontal="center" vertical="center"/>
      <protection locked="0"/>
    </xf>
    <xf numFmtId="164" fontId="0" fillId="2" borderId="1" xfId="0" applyNumberFormat="1" applyFill="1" applyBorder="1" applyAlignment="1" applyProtection="1">
      <alignment horizontal="center"/>
      <protection locked="0"/>
    </xf>
    <xf numFmtId="164" fontId="0" fillId="2" borderId="1" xfId="0" applyNumberFormat="1" applyFill="1" applyBorder="1" applyAlignment="1" applyProtection="1">
      <alignment horizontal="center" vertical="center" wrapText="1"/>
      <protection locked="0"/>
    </xf>
    <xf numFmtId="164" fontId="0" fillId="2" borderId="1" xfId="0" applyNumberFormat="1" applyFill="1" applyBorder="1" applyAlignment="1" applyProtection="1">
      <alignment horizontal="center" wrapText="1"/>
      <protection locked="0"/>
    </xf>
    <xf numFmtId="0" fontId="1" fillId="10" borderId="4" xfId="0" applyFont="1" applyFill="1" applyBorder="1"/>
    <xf numFmtId="0" fontId="1" fillId="10" borderId="5" xfId="0" applyFont="1" applyFill="1" applyBorder="1"/>
    <xf numFmtId="0" fontId="1" fillId="10" borderId="6" xfId="0" applyFont="1" applyFill="1" applyBorder="1"/>
    <xf numFmtId="0" fontId="1" fillId="6" borderId="0" xfId="0" applyFont="1" applyFill="1"/>
    <xf numFmtId="0" fontId="0" fillId="6" borderId="0" xfId="0" applyFill="1"/>
    <xf numFmtId="0" fontId="1" fillId="2" borderId="0" xfId="0" applyFont="1" applyFill="1"/>
    <xf numFmtId="0" fontId="0" fillId="2" borderId="0" xfId="0" applyFill="1"/>
    <xf numFmtId="10" fontId="0" fillId="2" borderId="0" xfId="1" applyNumberFormat="1" applyFont="1" applyFill="1"/>
    <xf numFmtId="0" fontId="0" fillId="2" borderId="0" xfId="0" applyFill="1" applyAlignment="1">
      <alignment wrapText="1"/>
    </xf>
    <xf numFmtId="0" fontId="1" fillId="8" borderId="0" xfId="0" applyFont="1" applyFill="1"/>
    <xf numFmtId="0" fontId="0" fillId="8" borderId="0" xfId="0" applyFill="1"/>
    <xf numFmtId="0" fontId="0" fillId="2" borderId="10" xfId="0" applyFill="1" applyBorder="1"/>
    <xf numFmtId="10" fontId="0" fillId="2" borderId="10" xfId="1" applyNumberFormat="1" applyFont="1" applyFill="1" applyBorder="1"/>
    <xf numFmtId="9" fontId="0" fillId="2" borderId="0" xfId="1" applyFont="1" applyFill="1"/>
    <xf numFmtId="0" fontId="4" fillId="6" borderId="0" xfId="0" applyFont="1" applyFill="1" applyAlignment="1">
      <alignment horizontal="right" vertical="center"/>
    </xf>
    <xf numFmtId="10" fontId="4" fillId="6" borderId="0" xfId="0" applyNumberFormat="1" applyFont="1" applyFill="1" applyAlignment="1">
      <alignment horizontal="right" vertical="center"/>
    </xf>
    <xf numFmtId="0" fontId="4" fillId="6" borderId="11" xfId="0" applyFont="1" applyFill="1" applyBorder="1" applyAlignment="1">
      <alignment horizontal="right" vertical="center"/>
    </xf>
    <xf numFmtId="10" fontId="4" fillId="6" borderId="11" xfId="0" applyNumberFormat="1" applyFont="1" applyFill="1" applyBorder="1" applyAlignment="1">
      <alignment horizontal="right" vertical="center"/>
    </xf>
    <xf numFmtId="0" fontId="4" fillId="8" borderId="0" xfId="0" applyFont="1" applyFill="1" applyAlignment="1">
      <alignment horizontal="right" vertical="center"/>
    </xf>
    <xf numFmtId="10" fontId="4" fillId="8" borderId="0" xfId="0" applyNumberFormat="1" applyFont="1" applyFill="1" applyAlignment="1">
      <alignment horizontal="right" vertical="center"/>
    </xf>
    <xf numFmtId="0" fontId="4" fillId="8" borderId="11" xfId="0" applyFont="1" applyFill="1" applyBorder="1" applyAlignment="1">
      <alignment horizontal="right" vertical="center"/>
    </xf>
    <xf numFmtId="10" fontId="4" fillId="8" borderId="11" xfId="0" applyNumberFormat="1" applyFont="1" applyFill="1" applyBorder="1" applyAlignment="1">
      <alignment horizontal="right" vertical="center"/>
    </xf>
    <xf numFmtId="0" fontId="2" fillId="14" borderId="1" xfId="0" applyFont="1" applyFill="1" applyBorder="1" applyAlignment="1">
      <alignment horizontal="center" vertical="center" wrapText="1"/>
    </xf>
    <xf numFmtId="0" fontId="0" fillId="14" borderId="1" xfId="0" applyFill="1" applyBorder="1" applyAlignment="1" applyProtection="1">
      <alignment horizontal="center" wrapText="1"/>
      <protection locked="0"/>
    </xf>
    <xf numFmtId="0" fontId="0" fillId="14" borderId="1" xfId="0" applyFill="1" applyBorder="1" applyAlignment="1" applyProtection="1">
      <alignment wrapText="1"/>
      <protection locked="0"/>
    </xf>
    <xf numFmtId="0" fontId="0" fillId="14" borderId="3" xfId="0" applyFill="1" applyBorder="1" applyAlignment="1" applyProtection="1">
      <alignment horizontal="center" wrapText="1"/>
      <protection locked="0"/>
    </xf>
    <xf numFmtId="0" fontId="4" fillId="14" borderId="1" xfId="0" applyFont="1" applyFill="1" applyBorder="1" applyProtection="1">
      <protection locked="0"/>
    </xf>
    <xf numFmtId="0" fontId="0" fillId="14" borderId="0" xfId="0" applyFill="1" applyAlignment="1" applyProtection="1">
      <alignment horizontal="center" wrapText="1"/>
      <protection locked="0"/>
    </xf>
    <xf numFmtId="15" fontId="0" fillId="14" borderId="1" xfId="0" applyNumberFormat="1" applyFill="1" applyBorder="1" applyAlignment="1" applyProtection="1">
      <alignment horizontal="center" wrapText="1"/>
      <protection locked="0"/>
    </xf>
    <xf numFmtId="0" fontId="6" fillId="14" borderId="1" xfId="0" applyFont="1" applyFill="1" applyBorder="1" applyAlignment="1">
      <alignment horizontal="center" wrapText="1"/>
    </xf>
    <xf numFmtId="16" fontId="0" fillId="14" borderId="1" xfId="0" applyNumberFormat="1" applyFill="1" applyBorder="1" applyAlignment="1" applyProtection="1">
      <alignment horizontal="center" wrapText="1"/>
      <protection locked="0"/>
    </xf>
    <xf numFmtId="0" fontId="0" fillId="14" borderId="0" xfId="0" applyFill="1" applyAlignment="1" applyProtection="1">
      <alignment wrapText="1"/>
      <protection locked="0"/>
    </xf>
    <xf numFmtId="0" fontId="5" fillId="14" borderId="1" xfId="0" applyFont="1" applyFill="1" applyBorder="1" applyAlignment="1" applyProtection="1">
      <alignment wrapText="1"/>
      <protection locked="0"/>
    </xf>
    <xf numFmtId="15" fontId="0" fillId="14" borderId="1" xfId="0" applyNumberFormat="1" applyFill="1" applyBorder="1" applyAlignment="1" applyProtection="1">
      <alignment wrapText="1"/>
      <protection locked="0"/>
    </xf>
    <xf numFmtId="0" fontId="7" fillId="14" borderId="1" xfId="0" applyFont="1" applyFill="1" applyBorder="1" applyAlignment="1">
      <alignment wrapText="1"/>
    </xf>
    <xf numFmtId="0" fontId="0" fillId="15" borderId="1" xfId="0" applyFill="1" applyBorder="1" applyAlignment="1" applyProtection="1">
      <alignment wrapText="1"/>
      <protection locked="0"/>
    </xf>
    <xf numFmtId="0" fontId="0" fillId="16" borderId="1" xfId="0" applyFill="1" applyBorder="1" applyAlignment="1" applyProtection="1">
      <alignment horizontal="left" vertical="center" wrapText="1"/>
      <protection locked="0"/>
    </xf>
    <xf numFmtId="0" fontId="0" fillId="16" borderId="1" xfId="0" applyFill="1" applyBorder="1" applyAlignment="1" applyProtection="1">
      <alignment horizontal="left" vertical="center"/>
      <protection locked="0"/>
    </xf>
    <xf numFmtId="0" fontId="0" fillId="16" borderId="1" xfId="0" applyFill="1" applyBorder="1" applyAlignment="1" applyProtection="1">
      <alignment horizontal="center" wrapText="1"/>
      <protection locked="0"/>
    </xf>
    <xf numFmtId="0" fontId="1" fillId="7" borderId="4" xfId="0" applyFont="1" applyFill="1" applyBorder="1" applyAlignment="1">
      <alignment horizontal="center" vertical="center"/>
    </xf>
    <xf numFmtId="0" fontId="1" fillId="9" borderId="1" xfId="0" applyFont="1" applyFill="1" applyBorder="1" applyAlignment="1">
      <alignment horizontal="center" vertical="center" wrapText="1"/>
    </xf>
    <xf numFmtId="0" fontId="1" fillId="9" borderId="4" xfId="0" applyFont="1" applyFill="1" applyBorder="1" applyAlignment="1">
      <alignment horizontal="center" wrapText="1"/>
    </xf>
    <xf numFmtId="0" fontId="1" fillId="9" borderId="6" xfId="0" applyFont="1" applyFill="1" applyBorder="1" applyAlignment="1">
      <alignment horizontal="center" wrapText="1"/>
    </xf>
  </cellXfs>
  <cellStyles count="2">
    <cellStyle name="Normal" xfId="0" builtinId="0"/>
    <cellStyle name="Pourcentag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jo5551\Desktop\On%20vous%20&#233;coute\Suivi%20et%20statistiques%20-%20onvous&#233;cou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24DF3-ED7F-4A4C-82F9-EFEAD79CF85E}">
  <dimension ref="A1:F37"/>
  <sheetViews>
    <sheetView workbookViewId="0">
      <selection activeCell="B19" sqref="B19"/>
    </sheetView>
  </sheetViews>
  <sheetFormatPr baseColWidth="10" defaultColWidth="11.44140625" defaultRowHeight="14.4" x14ac:dyDescent="0.3"/>
  <cols>
    <col min="1" max="1" width="51.44140625" customWidth="1"/>
    <col min="2" max="2" width="31.5546875" customWidth="1"/>
    <col min="3" max="3" width="53.5546875" bestFit="1" customWidth="1"/>
  </cols>
  <sheetData>
    <row r="1" spans="1:6" ht="43.2" x14ac:dyDescent="0.3">
      <c r="A1" s="1" t="s">
        <v>0</v>
      </c>
      <c r="B1" s="1" t="s">
        <v>1</v>
      </c>
      <c r="C1" s="2" t="s">
        <v>2</v>
      </c>
      <c r="D1" s="2" t="s">
        <v>3</v>
      </c>
      <c r="F1" s="2" t="s">
        <v>4</v>
      </c>
    </row>
    <row r="2" spans="1:6" x14ac:dyDescent="0.3">
      <c r="A2" s="3" t="s">
        <v>5</v>
      </c>
      <c r="B2" t="s">
        <v>6</v>
      </c>
      <c r="C2" s="4" t="s">
        <v>7</v>
      </c>
      <c r="D2" t="s">
        <v>8</v>
      </c>
    </row>
    <row r="3" spans="1:6" x14ac:dyDescent="0.3">
      <c r="A3" s="3" t="s">
        <v>9</v>
      </c>
      <c r="B3" t="s">
        <v>10</v>
      </c>
      <c r="C3" s="4" t="s">
        <v>11</v>
      </c>
      <c r="D3" t="s">
        <v>12</v>
      </c>
    </row>
    <row r="4" spans="1:6" x14ac:dyDescent="0.3">
      <c r="A4" s="3" t="s">
        <v>13</v>
      </c>
      <c r="B4" t="s">
        <v>14</v>
      </c>
      <c r="C4" s="4" t="s">
        <v>15</v>
      </c>
    </row>
    <row r="5" spans="1:6" x14ac:dyDescent="0.3">
      <c r="A5" s="3" t="s">
        <v>16</v>
      </c>
      <c r="B5" s="3"/>
      <c r="C5" s="4" t="s">
        <v>17</v>
      </c>
    </row>
    <row r="6" spans="1:6" ht="28.8" x14ac:dyDescent="0.3">
      <c r="A6" s="3" t="s">
        <v>18</v>
      </c>
      <c r="B6" s="3"/>
      <c r="C6" s="4" t="s">
        <v>19</v>
      </c>
    </row>
    <row r="7" spans="1:6" x14ac:dyDescent="0.3">
      <c r="A7" s="3" t="s">
        <v>20</v>
      </c>
      <c r="B7" s="3"/>
      <c r="C7" s="6" t="s">
        <v>21</v>
      </c>
    </row>
    <row r="8" spans="1:6" x14ac:dyDescent="0.3">
      <c r="A8" s="3" t="s">
        <v>22</v>
      </c>
      <c r="B8" s="3"/>
      <c r="C8" s="4" t="s">
        <v>23</v>
      </c>
    </row>
    <row r="9" spans="1:6" x14ac:dyDescent="0.3">
      <c r="A9" s="3" t="s">
        <v>24</v>
      </c>
      <c r="B9" s="3"/>
      <c r="C9" s="4" t="s">
        <v>25</v>
      </c>
    </row>
    <row r="10" spans="1:6" x14ac:dyDescent="0.3">
      <c r="A10" s="3" t="s">
        <v>26</v>
      </c>
      <c r="B10" s="3"/>
      <c r="C10" s="6" t="s">
        <v>27</v>
      </c>
    </row>
    <row r="11" spans="1:6" x14ac:dyDescent="0.3">
      <c r="A11" s="3" t="s">
        <v>28</v>
      </c>
      <c r="B11" s="3"/>
      <c r="C11" s="4" t="s">
        <v>29</v>
      </c>
    </row>
    <row r="12" spans="1:6" x14ac:dyDescent="0.3">
      <c r="A12" s="3" t="s">
        <v>30</v>
      </c>
      <c r="B12" s="3"/>
      <c r="C12" s="4" t="s">
        <v>31</v>
      </c>
    </row>
    <row r="13" spans="1:6" x14ac:dyDescent="0.3">
      <c r="A13" s="3" t="s">
        <v>32</v>
      </c>
      <c r="B13" s="3"/>
      <c r="C13" s="4" t="s">
        <v>33</v>
      </c>
    </row>
    <row r="14" spans="1:6" x14ac:dyDescent="0.3">
      <c r="A14" s="3" t="s">
        <v>34</v>
      </c>
      <c r="B14" s="3"/>
      <c r="C14" s="4" t="s">
        <v>35</v>
      </c>
    </row>
    <row r="15" spans="1:6" x14ac:dyDescent="0.3">
      <c r="A15" s="3" t="s">
        <v>36</v>
      </c>
      <c r="B15" s="3"/>
      <c r="C15" s="7" t="s">
        <v>37</v>
      </c>
    </row>
    <row r="16" spans="1:6" x14ac:dyDescent="0.3">
      <c r="A16" s="3" t="s">
        <v>38</v>
      </c>
      <c r="B16" s="3"/>
      <c r="C16" s="7" t="s">
        <v>39</v>
      </c>
    </row>
    <row r="17" spans="1:3" x14ac:dyDescent="0.3">
      <c r="A17" s="3" t="s">
        <v>40</v>
      </c>
      <c r="B17" s="3"/>
      <c r="C17" s="7" t="s">
        <v>41</v>
      </c>
    </row>
    <row r="18" spans="1:3" x14ac:dyDescent="0.3">
      <c r="A18" s="3" t="s">
        <v>42</v>
      </c>
      <c r="B18" s="3"/>
      <c r="C18" s="7" t="s">
        <v>43</v>
      </c>
    </row>
    <row r="19" spans="1:3" x14ac:dyDescent="0.3">
      <c r="A19" s="3" t="s">
        <v>44</v>
      </c>
      <c r="B19" s="3"/>
      <c r="C19" s="7" t="s">
        <v>45</v>
      </c>
    </row>
    <row r="20" spans="1:3" x14ac:dyDescent="0.3">
      <c r="A20" s="3" t="s">
        <v>46</v>
      </c>
      <c r="B20" s="3"/>
      <c r="C20" s="5" t="s">
        <v>47</v>
      </c>
    </row>
    <row r="21" spans="1:3" x14ac:dyDescent="0.3">
      <c r="A21" s="3" t="s">
        <v>48</v>
      </c>
      <c r="B21" s="3"/>
      <c r="C21" s="7" t="s">
        <v>49</v>
      </c>
    </row>
    <row r="22" spans="1:3" x14ac:dyDescent="0.3">
      <c r="A22" s="3" t="s">
        <v>50</v>
      </c>
      <c r="B22" s="3"/>
    </row>
    <row r="23" spans="1:3" x14ac:dyDescent="0.3">
      <c r="A23" s="3" t="s">
        <v>51</v>
      </c>
      <c r="B23" s="3"/>
    </row>
    <row r="24" spans="1:3" x14ac:dyDescent="0.3">
      <c r="A24" s="3" t="s">
        <v>52</v>
      </c>
      <c r="B24" s="3"/>
    </row>
    <row r="25" spans="1:3" x14ac:dyDescent="0.3">
      <c r="A25" s="3" t="s">
        <v>53</v>
      </c>
      <c r="B25" s="3"/>
    </row>
    <row r="26" spans="1:3" x14ac:dyDescent="0.3">
      <c r="A26" s="3" t="s">
        <v>54</v>
      </c>
      <c r="B26" s="3"/>
    </row>
    <row r="27" spans="1:3" x14ac:dyDescent="0.3">
      <c r="A27" s="3" t="s">
        <v>55</v>
      </c>
      <c r="B27" s="3"/>
    </row>
    <row r="28" spans="1:3" x14ac:dyDescent="0.3">
      <c r="A28" s="3" t="s">
        <v>56</v>
      </c>
      <c r="B28" s="3"/>
    </row>
    <row r="29" spans="1:3" x14ac:dyDescent="0.3">
      <c r="A29" s="3" t="s">
        <v>57</v>
      </c>
      <c r="B29" s="3"/>
    </row>
    <row r="30" spans="1:3" x14ac:dyDescent="0.3">
      <c r="A30" s="3" t="s">
        <v>58</v>
      </c>
      <c r="B30" s="3"/>
    </row>
    <row r="31" spans="1:3" x14ac:dyDescent="0.3">
      <c r="A31" s="3" t="s">
        <v>59</v>
      </c>
      <c r="B31" s="3"/>
    </row>
    <row r="32" spans="1:3" x14ac:dyDescent="0.3">
      <c r="A32" s="3" t="s">
        <v>60</v>
      </c>
      <c r="B32" s="3"/>
    </row>
    <row r="33" spans="1:2" x14ac:dyDescent="0.3">
      <c r="A33" s="3" t="s">
        <v>61</v>
      </c>
      <c r="B33" s="3"/>
    </row>
    <row r="34" spans="1:2" x14ac:dyDescent="0.3">
      <c r="A34" s="3" t="s">
        <v>62</v>
      </c>
      <c r="B34" s="3"/>
    </row>
    <row r="35" spans="1:2" x14ac:dyDescent="0.3">
      <c r="A35" s="3" t="s">
        <v>63</v>
      </c>
      <c r="B35" s="3"/>
    </row>
    <row r="36" spans="1:2" x14ac:dyDescent="0.3">
      <c r="A36" s="3" t="s">
        <v>64</v>
      </c>
      <c r="B36" s="3"/>
    </row>
    <row r="37" spans="1:2" x14ac:dyDescent="0.3">
      <c r="A37" s="3" t="s">
        <v>65</v>
      </c>
      <c r="B37" s="3"/>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4F793-B346-4895-9513-99E77B369B0C}">
  <dimension ref="A1:W41"/>
  <sheetViews>
    <sheetView showGridLines="0" workbookViewId="0">
      <selection activeCell="D17" sqref="D17"/>
    </sheetView>
  </sheetViews>
  <sheetFormatPr baseColWidth="10" defaultColWidth="11.44140625" defaultRowHeight="14.4" x14ac:dyDescent="0.3"/>
  <cols>
    <col min="1" max="1" width="45.6640625" customWidth="1"/>
    <col min="5" max="5" width="51.33203125" customWidth="1"/>
  </cols>
  <sheetData>
    <row r="1" spans="1:23" x14ac:dyDescent="0.3">
      <c r="A1" s="2" t="s">
        <v>66</v>
      </c>
    </row>
    <row r="2" spans="1:23" x14ac:dyDescent="0.3">
      <c r="A2" s="2"/>
    </row>
    <row r="3" spans="1:23" x14ac:dyDescent="0.3">
      <c r="A3" s="72" t="s">
        <v>67</v>
      </c>
      <c r="B3" s="73"/>
      <c r="C3" s="73"/>
      <c r="E3" s="74" t="s">
        <v>68</v>
      </c>
      <c r="F3" s="75"/>
      <c r="G3" s="75"/>
    </row>
    <row r="4" spans="1:23" x14ac:dyDescent="0.3">
      <c r="A4" s="73" t="s">
        <v>69</v>
      </c>
      <c r="B4" s="83">
        <v>4</v>
      </c>
      <c r="C4" s="84">
        <v>6.7999999999999996E-3</v>
      </c>
      <c r="E4" s="75" t="s">
        <v>5</v>
      </c>
      <c r="F4" s="75">
        <v>10</v>
      </c>
      <c r="G4" s="76">
        <v>1.7271157167530225E-2</v>
      </c>
      <c r="U4" t="e">
        <f>SUM(#REF!)</f>
        <v>#REF!</v>
      </c>
      <c r="V4" t="e">
        <f>SUM(#REF!)</f>
        <v>#REF!</v>
      </c>
      <c r="W4" t="e">
        <f>SUM(#REF!)</f>
        <v>#REF!</v>
      </c>
    </row>
    <row r="5" spans="1:23" x14ac:dyDescent="0.3">
      <c r="A5" s="73" t="s">
        <v>70</v>
      </c>
      <c r="B5" s="83">
        <v>99</v>
      </c>
      <c r="C5" s="84">
        <v>0.16869999999999999</v>
      </c>
      <c r="E5" s="75" t="s">
        <v>9</v>
      </c>
      <c r="F5" s="75">
        <v>10</v>
      </c>
      <c r="G5" s="76">
        <v>1.7271157167530225E-2</v>
      </c>
      <c r="U5" t="e">
        <f>SUM(#REF!)</f>
        <v>#REF!</v>
      </c>
      <c r="V5" t="e">
        <f>SUM(#REF!)</f>
        <v>#REF!</v>
      </c>
      <c r="W5" t="e">
        <f>SUM(#REF!)</f>
        <v>#REF!</v>
      </c>
    </row>
    <row r="6" spans="1:23" ht="15" thickBot="1" x14ac:dyDescent="0.35">
      <c r="A6" s="73" t="s">
        <v>71</v>
      </c>
      <c r="B6" s="85">
        <v>484</v>
      </c>
      <c r="C6" s="86">
        <v>0.82450000000000001</v>
      </c>
      <c r="E6" s="75" t="s">
        <v>13</v>
      </c>
      <c r="F6" s="75">
        <v>28</v>
      </c>
      <c r="G6" s="76">
        <v>4.8359240069084632E-2</v>
      </c>
      <c r="U6" t="e">
        <f>SUM(#REF!)</f>
        <v>#REF!</v>
      </c>
      <c r="V6" t="e">
        <f>SUM(#REF!)</f>
        <v>#REF!</v>
      </c>
      <c r="W6" t="e">
        <f>SUM(#REF!)</f>
        <v>#REF!</v>
      </c>
    </row>
    <row r="7" spans="1:23" x14ac:dyDescent="0.3">
      <c r="A7" s="73"/>
      <c r="B7" s="83">
        <v>587</v>
      </c>
      <c r="C7" s="84">
        <v>1</v>
      </c>
      <c r="E7" s="75" t="s">
        <v>16</v>
      </c>
      <c r="F7" s="75">
        <v>8</v>
      </c>
      <c r="G7" s="76">
        <v>1.3816925734024179E-2</v>
      </c>
    </row>
    <row r="8" spans="1:23" ht="28.8" x14ac:dyDescent="0.3">
      <c r="C8" s="51"/>
      <c r="E8" s="77" t="s">
        <v>18</v>
      </c>
      <c r="F8" s="75">
        <v>0</v>
      </c>
      <c r="G8" s="76">
        <v>0</v>
      </c>
    </row>
    <row r="9" spans="1:23" x14ac:dyDescent="0.3">
      <c r="A9" s="78" t="s">
        <v>72</v>
      </c>
      <c r="B9" s="79"/>
      <c r="C9" s="79"/>
      <c r="E9" s="75" t="s">
        <v>20</v>
      </c>
      <c r="F9" s="75">
        <v>18</v>
      </c>
      <c r="G9" s="76">
        <v>3.1088082901554404E-2</v>
      </c>
    </row>
    <row r="10" spans="1:23" x14ac:dyDescent="0.3">
      <c r="A10" s="79" t="s">
        <v>7</v>
      </c>
      <c r="B10" s="87">
        <v>9</v>
      </c>
      <c r="C10" s="88">
        <v>1.52E-2</v>
      </c>
      <c r="E10" s="75" t="s">
        <v>22</v>
      </c>
      <c r="F10" s="75">
        <v>23</v>
      </c>
      <c r="G10" s="76">
        <v>3.9723661485319514E-2</v>
      </c>
      <c r="U10" t="e">
        <f>SUM(#REF!)</f>
        <v>#REF!</v>
      </c>
      <c r="V10" t="e">
        <f>SUM(#REF!)</f>
        <v>#REF!</v>
      </c>
      <c r="W10" t="e">
        <f>SUM(#REF!)</f>
        <v>#REF!</v>
      </c>
    </row>
    <row r="11" spans="1:23" x14ac:dyDescent="0.3">
      <c r="A11" s="79" t="s">
        <v>73</v>
      </c>
      <c r="B11" s="87">
        <v>0</v>
      </c>
      <c r="C11" s="88">
        <v>0</v>
      </c>
      <c r="E11" s="75" t="s">
        <v>24</v>
      </c>
      <c r="F11" s="75">
        <v>5</v>
      </c>
      <c r="G11" s="76">
        <v>8.6355785837651123E-3</v>
      </c>
      <c r="U11" t="e">
        <f>SUM(#REF!)</f>
        <v>#REF!</v>
      </c>
      <c r="V11" t="e">
        <f>SUM(#REF!)</f>
        <v>#REF!</v>
      </c>
      <c r="W11" t="e">
        <f>SUM(#REF!)</f>
        <v>#REF!</v>
      </c>
    </row>
    <row r="12" spans="1:23" x14ac:dyDescent="0.3">
      <c r="A12" s="79" t="s">
        <v>15</v>
      </c>
      <c r="B12" s="87">
        <v>14</v>
      </c>
      <c r="C12" s="88">
        <v>2.3699999999999999E-2</v>
      </c>
      <c r="E12" s="75" t="s">
        <v>26</v>
      </c>
      <c r="F12" s="75">
        <v>8</v>
      </c>
      <c r="G12" s="76">
        <v>1.3816925734024179E-2</v>
      </c>
      <c r="U12" t="e">
        <f>SUM(#REF!)</f>
        <v>#REF!</v>
      </c>
      <c r="V12" t="e">
        <f>SUM(#REF!)</f>
        <v>#REF!</v>
      </c>
      <c r="W12" t="e">
        <f>SUM(#REF!)</f>
        <v>#REF!</v>
      </c>
    </row>
    <row r="13" spans="1:23" x14ac:dyDescent="0.3">
      <c r="A13" s="79" t="s">
        <v>17</v>
      </c>
      <c r="B13" s="87">
        <v>144</v>
      </c>
      <c r="C13" s="88">
        <v>0.2437</v>
      </c>
      <c r="E13" s="75" t="s">
        <v>28</v>
      </c>
      <c r="F13" s="75">
        <v>14</v>
      </c>
      <c r="G13" s="76">
        <v>2.4179620034542316E-2</v>
      </c>
      <c r="U13" t="e">
        <f>SUM(#REF!)</f>
        <v>#REF!</v>
      </c>
      <c r="V13" t="e">
        <f>SUM(#REF!)</f>
        <v>#REF!</v>
      </c>
      <c r="W13" t="e">
        <f>SUM(#REF!)</f>
        <v>#REF!</v>
      </c>
    </row>
    <row r="14" spans="1:23" x14ac:dyDescent="0.3">
      <c r="A14" s="79" t="s">
        <v>19</v>
      </c>
      <c r="B14" s="87">
        <v>23</v>
      </c>
      <c r="C14" s="88">
        <v>3.8899999999999997E-2</v>
      </c>
      <c r="E14" s="75" t="s">
        <v>30</v>
      </c>
      <c r="F14" s="75">
        <v>7</v>
      </c>
      <c r="G14" s="76">
        <v>1.2089810017271158E-2</v>
      </c>
      <c r="U14" t="e">
        <f>SUM(#REF!)</f>
        <v>#REF!</v>
      </c>
      <c r="V14" t="e">
        <f>SUM(#REF!)</f>
        <v>#REF!</v>
      </c>
      <c r="W14" t="e">
        <f>SUM(#REF!)</f>
        <v>#REF!</v>
      </c>
    </row>
    <row r="15" spans="1:23" x14ac:dyDescent="0.3">
      <c r="A15" s="79" t="s">
        <v>74</v>
      </c>
      <c r="B15" s="87">
        <v>65</v>
      </c>
      <c r="C15" s="88">
        <v>0.11</v>
      </c>
      <c r="E15" s="75" t="s">
        <v>32</v>
      </c>
      <c r="F15" s="75">
        <v>9</v>
      </c>
      <c r="G15" s="76">
        <v>1.5544041450777202E-2</v>
      </c>
      <c r="U15" t="e">
        <f>SUM(#REF!)</f>
        <v>#REF!</v>
      </c>
      <c r="V15" t="e">
        <f>SUM(#REF!)</f>
        <v>#REF!</v>
      </c>
      <c r="W15" t="e">
        <f>SUM(#REF!)</f>
        <v>#REF!</v>
      </c>
    </row>
    <row r="16" spans="1:23" x14ac:dyDescent="0.3">
      <c r="A16" s="79" t="s">
        <v>75</v>
      </c>
      <c r="B16" s="87">
        <v>1</v>
      </c>
      <c r="C16" s="88">
        <v>1.6999999999999999E-3</v>
      </c>
      <c r="E16" s="75" t="s">
        <v>34</v>
      </c>
      <c r="F16" s="75">
        <v>11</v>
      </c>
      <c r="G16" s="76">
        <v>1.8998272884283247E-2</v>
      </c>
      <c r="U16" t="e">
        <f>SUM(#REF!)</f>
        <v>#REF!</v>
      </c>
      <c r="V16" t="e">
        <f>SUM(#REF!)</f>
        <v>#REF!</v>
      </c>
      <c r="W16" t="e">
        <f>SUM(#REF!)</f>
        <v>#REF!</v>
      </c>
    </row>
    <row r="17" spans="1:23" x14ac:dyDescent="0.3">
      <c r="A17" s="79" t="s">
        <v>25</v>
      </c>
      <c r="B17" s="87">
        <v>13</v>
      </c>
      <c r="C17" s="88">
        <v>2.1999999999999999E-2</v>
      </c>
      <c r="E17" s="75" t="s">
        <v>36</v>
      </c>
      <c r="F17" s="75">
        <v>32</v>
      </c>
      <c r="G17" s="76">
        <v>5.5267702936096716E-2</v>
      </c>
      <c r="U17" t="e">
        <f>SUM(#REF!)</f>
        <v>#REF!</v>
      </c>
      <c r="V17" t="e">
        <f>SUM(#REF!)</f>
        <v>#REF!</v>
      </c>
      <c r="W17" t="e">
        <f>SUM(#REF!)</f>
        <v>#REF!</v>
      </c>
    </row>
    <row r="18" spans="1:23" x14ac:dyDescent="0.3">
      <c r="A18" s="79" t="s">
        <v>27</v>
      </c>
      <c r="B18" s="87">
        <v>171</v>
      </c>
      <c r="C18" s="88">
        <v>0.2893</v>
      </c>
      <c r="E18" s="75" t="s">
        <v>38</v>
      </c>
      <c r="F18" s="75">
        <v>1</v>
      </c>
      <c r="G18" s="76">
        <v>1.7271157167530224E-3</v>
      </c>
      <c r="U18" t="e">
        <f>SUM(#REF!)</f>
        <v>#REF!</v>
      </c>
      <c r="V18" t="e">
        <f>SUM(#REF!)</f>
        <v>#REF!</v>
      </c>
      <c r="W18" t="e">
        <f>SUM(#REF!)</f>
        <v>#REF!</v>
      </c>
    </row>
    <row r="19" spans="1:23" x14ac:dyDescent="0.3">
      <c r="A19" s="79" t="s">
        <v>29</v>
      </c>
      <c r="B19" s="87">
        <v>6</v>
      </c>
      <c r="C19" s="88">
        <v>1.0200000000000001E-2</v>
      </c>
      <c r="E19" s="75" t="s">
        <v>40</v>
      </c>
      <c r="F19" s="75">
        <v>0</v>
      </c>
      <c r="G19" s="76">
        <v>0</v>
      </c>
      <c r="U19" t="e">
        <f>SUM(#REF!)</f>
        <v>#REF!</v>
      </c>
      <c r="V19" t="e">
        <f>SUM(#REF!)</f>
        <v>#REF!</v>
      </c>
      <c r="W19" t="e">
        <f>SUM(#REF!)</f>
        <v>#REF!</v>
      </c>
    </row>
    <row r="20" spans="1:23" x14ac:dyDescent="0.3">
      <c r="A20" s="79" t="s">
        <v>31</v>
      </c>
      <c r="B20" s="87">
        <v>37</v>
      </c>
      <c r="C20" s="88">
        <v>6.2600000000000003E-2</v>
      </c>
      <c r="E20" s="77" t="s">
        <v>42</v>
      </c>
      <c r="F20" s="75">
        <v>1</v>
      </c>
      <c r="G20" s="76">
        <v>1.7271157167530224E-3</v>
      </c>
      <c r="U20" t="e">
        <f>SUM(#REF!)</f>
        <v>#REF!</v>
      </c>
      <c r="V20" t="e">
        <f>SUM(#REF!)</f>
        <v>#REF!</v>
      </c>
      <c r="W20" t="e">
        <f>SUM(#REF!)</f>
        <v>#REF!</v>
      </c>
    </row>
    <row r="21" spans="1:23" x14ac:dyDescent="0.3">
      <c r="A21" s="79" t="s">
        <v>33</v>
      </c>
      <c r="B21" s="87">
        <v>53</v>
      </c>
      <c r="C21" s="88">
        <v>8.9700000000000002E-2</v>
      </c>
      <c r="E21" s="75" t="s">
        <v>44</v>
      </c>
      <c r="F21" s="75">
        <v>19</v>
      </c>
      <c r="G21" s="76">
        <v>3.281519861830743E-2</v>
      </c>
      <c r="U21" t="e">
        <f>SUM(#REF!)</f>
        <v>#REF!</v>
      </c>
      <c r="V21" t="e">
        <f>SUM(#REF!)</f>
        <v>#REF!</v>
      </c>
      <c r="W21" t="e">
        <f>SUM(#REF!)</f>
        <v>#REF!</v>
      </c>
    </row>
    <row r="22" spans="1:23" x14ac:dyDescent="0.3">
      <c r="A22" s="79" t="s">
        <v>35</v>
      </c>
      <c r="B22" s="87">
        <v>9</v>
      </c>
      <c r="C22" s="88">
        <v>1.52E-2</v>
      </c>
      <c r="E22" s="75" t="s">
        <v>46</v>
      </c>
      <c r="F22" s="75">
        <v>7</v>
      </c>
      <c r="G22" s="76">
        <v>1.2089810017271158E-2</v>
      </c>
      <c r="U22" t="e">
        <f>SUM(#REF!)</f>
        <v>#REF!</v>
      </c>
      <c r="V22" t="e">
        <f>SUM(#REF!)</f>
        <v>#REF!</v>
      </c>
      <c r="W22" t="e">
        <f>SUM(#REF!)</f>
        <v>#REF!</v>
      </c>
    </row>
    <row r="23" spans="1:23" x14ac:dyDescent="0.3">
      <c r="A23" s="79" t="s">
        <v>37</v>
      </c>
      <c r="B23" s="87">
        <v>8</v>
      </c>
      <c r="C23" s="88">
        <v>1.35E-2</v>
      </c>
      <c r="E23" s="75" t="s">
        <v>48</v>
      </c>
      <c r="F23" s="75">
        <v>3</v>
      </c>
      <c r="G23" s="76">
        <v>5.1813471502590676E-3</v>
      </c>
      <c r="U23" t="e">
        <f>SUM(#REF!)</f>
        <v>#REF!</v>
      </c>
      <c r="V23" t="e">
        <f>SUM(#REF!)</f>
        <v>#REF!</v>
      </c>
      <c r="W23" t="e">
        <f>SUM(#REF!)</f>
        <v>#REF!</v>
      </c>
    </row>
    <row r="24" spans="1:23" x14ac:dyDescent="0.3">
      <c r="A24" s="79" t="s">
        <v>76</v>
      </c>
      <c r="B24" s="87">
        <v>11</v>
      </c>
      <c r="C24" s="88">
        <v>1.8599999999999998E-2</v>
      </c>
      <c r="E24" s="75" t="s">
        <v>50</v>
      </c>
      <c r="F24" s="75">
        <v>0</v>
      </c>
      <c r="G24" s="76">
        <v>0</v>
      </c>
      <c r="U24" t="e">
        <f>SUM(#REF!)</f>
        <v>#REF!</v>
      </c>
      <c r="V24" t="e">
        <f>SUM(#REF!)</f>
        <v>#REF!</v>
      </c>
      <c r="W24" t="e">
        <f>SUM(#REF!)</f>
        <v>#REF!</v>
      </c>
    </row>
    <row r="25" spans="1:23" x14ac:dyDescent="0.3">
      <c r="A25" s="79" t="s">
        <v>39</v>
      </c>
      <c r="B25" s="87">
        <v>15</v>
      </c>
      <c r="C25" s="88">
        <v>2.5399999999999999E-2</v>
      </c>
      <c r="E25" s="75" t="s">
        <v>51</v>
      </c>
      <c r="F25" s="75">
        <v>3</v>
      </c>
      <c r="G25" s="76">
        <v>5.1813471502590676E-3</v>
      </c>
      <c r="U25" t="e">
        <f>SUM(#REF!)</f>
        <v>#REF!</v>
      </c>
      <c r="V25" t="e">
        <f>SUM(#REF!)</f>
        <v>#REF!</v>
      </c>
      <c r="W25" t="e">
        <f>SUM(#REF!)</f>
        <v>#REF!</v>
      </c>
    </row>
    <row r="26" spans="1:23" x14ac:dyDescent="0.3">
      <c r="A26" s="79" t="s">
        <v>41</v>
      </c>
      <c r="B26" s="87">
        <v>7</v>
      </c>
      <c r="C26" s="88">
        <v>1.18E-2</v>
      </c>
      <c r="E26" s="75" t="s">
        <v>52</v>
      </c>
      <c r="F26" s="75">
        <v>0</v>
      </c>
      <c r="G26" s="76">
        <v>0</v>
      </c>
      <c r="U26" t="e">
        <f>SUM(#REF!)</f>
        <v>#REF!</v>
      </c>
      <c r="V26" t="e">
        <f>SUM(#REF!)</f>
        <v>#REF!</v>
      </c>
      <c r="W26" t="e">
        <f>SUM(#REF!)</f>
        <v>#REF!</v>
      </c>
    </row>
    <row r="27" spans="1:23" x14ac:dyDescent="0.3">
      <c r="A27" s="79" t="s">
        <v>77</v>
      </c>
      <c r="B27" s="87">
        <v>0</v>
      </c>
      <c r="C27" s="88">
        <v>0</v>
      </c>
      <c r="E27" s="75" t="s">
        <v>53</v>
      </c>
      <c r="F27" s="75">
        <v>2</v>
      </c>
      <c r="G27" s="76">
        <v>3.4542314335060447E-3</v>
      </c>
      <c r="U27" t="e">
        <f>SUM(#REF!)</f>
        <v>#REF!</v>
      </c>
      <c r="V27" t="e">
        <f>SUM(#REF!)</f>
        <v>#REF!</v>
      </c>
      <c r="W27" t="e">
        <f>SUM(#REF!)</f>
        <v>#REF!</v>
      </c>
    </row>
    <row r="28" spans="1:23" x14ac:dyDescent="0.3">
      <c r="A28" s="79" t="s">
        <v>45</v>
      </c>
      <c r="B28" s="87">
        <v>3</v>
      </c>
      <c r="C28" s="88">
        <v>5.1000000000000004E-3</v>
      </c>
      <c r="E28" s="75" t="s">
        <v>54</v>
      </c>
      <c r="F28" s="75">
        <v>13</v>
      </c>
      <c r="G28" s="76">
        <v>2.2452504317789293E-2</v>
      </c>
      <c r="U28" t="e">
        <f>SUM(#REF!)</f>
        <v>#REF!</v>
      </c>
      <c r="V28" t="e">
        <f>SUM(#REF!)</f>
        <v>#REF!</v>
      </c>
      <c r="W28" t="e">
        <f>SUM(#REF!)</f>
        <v>#REF!</v>
      </c>
    </row>
    <row r="29" spans="1:23" ht="15" thickBot="1" x14ac:dyDescent="0.35">
      <c r="A29" s="79" t="s">
        <v>78</v>
      </c>
      <c r="B29" s="89">
        <v>2</v>
      </c>
      <c r="C29" s="90">
        <v>3.3999999999999998E-3</v>
      </c>
      <c r="E29" s="75" t="s">
        <v>55</v>
      </c>
      <c r="F29" s="75">
        <v>11</v>
      </c>
      <c r="G29" s="76">
        <v>1.8998272884283247E-2</v>
      </c>
      <c r="U29" t="e">
        <f>SUM(#REF!)</f>
        <v>#REF!</v>
      </c>
      <c r="V29" t="e">
        <f>SUM(#REF!)</f>
        <v>#REF!</v>
      </c>
      <c r="W29" t="e">
        <f>SUM(#REF!)</f>
        <v>#REF!</v>
      </c>
    </row>
    <row r="30" spans="1:23" x14ac:dyDescent="0.3">
      <c r="A30" s="79"/>
      <c r="B30" s="87">
        <v>591</v>
      </c>
      <c r="C30" s="88">
        <v>1</v>
      </c>
      <c r="E30" s="75" t="s">
        <v>56</v>
      </c>
      <c r="F30" s="75">
        <v>22</v>
      </c>
      <c r="G30" s="76">
        <v>3.7996545768566495E-2</v>
      </c>
    </row>
    <row r="31" spans="1:23" x14ac:dyDescent="0.3">
      <c r="E31" s="75" t="s">
        <v>57</v>
      </c>
      <c r="F31" s="75">
        <v>30</v>
      </c>
      <c r="G31" s="76">
        <v>5.181347150259067E-2</v>
      </c>
    </row>
    <row r="32" spans="1:23" x14ac:dyDescent="0.3">
      <c r="E32" s="75" t="s">
        <v>58</v>
      </c>
      <c r="F32" s="75">
        <v>13</v>
      </c>
      <c r="G32" s="76">
        <v>2.2452504317789293E-2</v>
      </c>
    </row>
    <row r="33" spans="5:7" x14ac:dyDescent="0.3">
      <c r="E33" s="75" t="s">
        <v>59</v>
      </c>
      <c r="F33" s="75">
        <v>17</v>
      </c>
      <c r="G33" s="76">
        <v>2.9360967184801381E-2</v>
      </c>
    </row>
    <row r="34" spans="5:7" x14ac:dyDescent="0.3">
      <c r="E34" s="75" t="s">
        <v>60</v>
      </c>
      <c r="F34" s="75">
        <v>17</v>
      </c>
      <c r="G34" s="76">
        <v>2.9360967184801381E-2</v>
      </c>
    </row>
    <row r="35" spans="5:7" x14ac:dyDescent="0.3">
      <c r="E35" s="75" t="s">
        <v>61</v>
      </c>
      <c r="F35" s="75">
        <v>0</v>
      </c>
      <c r="G35" s="76">
        <v>0</v>
      </c>
    </row>
    <row r="36" spans="5:7" x14ac:dyDescent="0.3">
      <c r="E36" s="75" t="s">
        <v>62</v>
      </c>
      <c r="F36" s="75">
        <v>0</v>
      </c>
      <c r="G36" s="76">
        <v>0</v>
      </c>
    </row>
    <row r="37" spans="5:7" x14ac:dyDescent="0.3">
      <c r="E37" s="75" t="s">
        <v>63</v>
      </c>
      <c r="F37" s="75">
        <v>0</v>
      </c>
      <c r="G37" s="76">
        <v>0</v>
      </c>
    </row>
    <row r="38" spans="5:7" x14ac:dyDescent="0.3">
      <c r="E38" s="75" t="s">
        <v>64</v>
      </c>
      <c r="F38" s="80">
        <v>1</v>
      </c>
      <c r="G38" s="81">
        <v>1.7271157167530224E-3</v>
      </c>
    </row>
    <row r="39" spans="5:7" x14ac:dyDescent="0.3">
      <c r="E39" s="75" t="s">
        <v>79</v>
      </c>
      <c r="F39" s="75">
        <v>343</v>
      </c>
      <c r="G39" s="76">
        <v>0.59240069084628666</v>
      </c>
    </row>
    <row r="40" spans="5:7" x14ac:dyDescent="0.3">
      <c r="E40" s="75" t="s">
        <v>65</v>
      </c>
      <c r="F40" s="80">
        <v>236</v>
      </c>
      <c r="G40" s="81">
        <v>0.40759930915371329</v>
      </c>
    </row>
    <row r="41" spans="5:7" x14ac:dyDescent="0.3">
      <c r="E41" s="75" t="s">
        <v>80</v>
      </c>
      <c r="F41" s="75">
        <v>579</v>
      </c>
      <c r="G41" s="82">
        <v>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3836D-E40E-4BC3-B54D-8F85F745C56F}">
  <dimension ref="A1:N45"/>
  <sheetViews>
    <sheetView workbookViewId="0">
      <selection activeCell="D31" sqref="D31"/>
    </sheetView>
  </sheetViews>
  <sheetFormatPr baseColWidth="10" defaultColWidth="9.33203125" defaultRowHeight="14.4" x14ac:dyDescent="0.3"/>
  <cols>
    <col min="1" max="1" width="32.44140625" style="8" customWidth="1"/>
    <col min="4" max="4" width="6.44140625" customWidth="1"/>
    <col min="5" max="5" width="24.6640625" customWidth="1"/>
    <col min="8" max="8" width="6.44140625" customWidth="1"/>
    <col min="9" max="9" width="51.33203125" customWidth="1"/>
    <col min="13" max="13" width="13.5546875" customWidth="1"/>
    <col min="14" max="14" width="12.33203125" customWidth="1"/>
  </cols>
  <sheetData>
    <row r="1" spans="1:14" s="44" customFormat="1" ht="42.75" customHeight="1" x14ac:dyDescent="0.3">
      <c r="A1" s="43" t="s">
        <v>2</v>
      </c>
      <c r="B1" s="42" t="s">
        <v>81</v>
      </c>
      <c r="C1" s="42" t="s">
        <v>82</v>
      </c>
      <c r="E1" s="45" t="s">
        <v>67</v>
      </c>
      <c r="F1" s="41" t="s">
        <v>81</v>
      </c>
      <c r="G1" s="41" t="s">
        <v>82</v>
      </c>
      <c r="I1" s="46" t="s">
        <v>0</v>
      </c>
      <c r="J1" s="47" t="s">
        <v>81</v>
      </c>
      <c r="K1" s="47" t="s">
        <v>82</v>
      </c>
      <c r="L1" s="58" t="s">
        <v>83</v>
      </c>
      <c r="M1" s="55" t="s">
        <v>84</v>
      </c>
      <c r="N1" s="49" t="s">
        <v>85</v>
      </c>
    </row>
    <row r="2" spans="1:14" x14ac:dyDescent="0.3">
      <c r="A2" s="33" t="s">
        <v>7</v>
      </c>
      <c r="B2" s="34">
        <f>SUM(Données!K:K)</f>
        <v>244</v>
      </c>
      <c r="C2" s="35">
        <f t="shared" ref="C2:C21" si="0">B2/B$22</f>
        <v>3.8065522620904839E-2</v>
      </c>
      <c r="E2" s="36" t="s">
        <v>6</v>
      </c>
      <c r="F2" s="36">
        <f>SUM(Données!H:H)</f>
        <v>65</v>
      </c>
      <c r="G2" s="38">
        <f>F2/F$5</f>
        <v>1.4685946678716675E-2</v>
      </c>
      <c r="I2" s="40" t="s">
        <v>5</v>
      </c>
      <c r="J2" s="39">
        <f>COUNTIF(Données!C:C,Stats!I2)</f>
        <v>55</v>
      </c>
      <c r="K2" s="48">
        <f t="shared" ref="K2:K38" si="1">J2/J$39</f>
        <v>1.3176808816482991E-2</v>
      </c>
      <c r="L2" s="48">
        <f t="shared" ref="L2:L37" si="2">J2/J$37</f>
        <v>1.9338959212376935E-2</v>
      </c>
      <c r="M2" s="56">
        <v>7382</v>
      </c>
      <c r="N2" s="50">
        <f t="shared" ref="N2:N36" si="3">J2/M2</f>
        <v>7.4505554050392844E-3</v>
      </c>
    </row>
    <row r="3" spans="1:14" x14ac:dyDescent="0.3">
      <c r="A3" s="33" t="s">
        <v>73</v>
      </c>
      <c r="B3" s="34">
        <f>SUM(Données!L:L)</f>
        <v>158</v>
      </c>
      <c r="C3" s="35">
        <f t="shared" si="0"/>
        <v>2.4648985959438378E-2</v>
      </c>
      <c r="E3" s="36" t="s">
        <v>14</v>
      </c>
      <c r="F3" s="36">
        <f>SUM(Données!I:I)</f>
        <v>604</v>
      </c>
      <c r="G3" s="38">
        <f>F3/F$5</f>
        <v>0.13646633529145955</v>
      </c>
      <c r="I3" s="40" t="s">
        <v>9</v>
      </c>
      <c r="J3" s="39">
        <f>COUNTIF(Données!C:C,Stats!I3)</f>
        <v>42</v>
      </c>
      <c r="K3" s="48">
        <f t="shared" si="1"/>
        <v>1.0062290368950648E-2</v>
      </c>
      <c r="L3" s="48">
        <f t="shared" si="2"/>
        <v>1.4767932489451477E-2</v>
      </c>
      <c r="M3" s="56">
        <v>10136</v>
      </c>
      <c r="N3" s="50">
        <f t="shared" si="3"/>
        <v>4.1436464088397788E-3</v>
      </c>
    </row>
    <row r="4" spans="1:14" x14ac:dyDescent="0.3">
      <c r="A4" s="33" t="s">
        <v>15</v>
      </c>
      <c r="B4" s="34">
        <f>SUM(Données!M:M)</f>
        <v>163</v>
      </c>
      <c r="C4" s="35">
        <f t="shared" si="0"/>
        <v>2.5429017160686428E-2</v>
      </c>
      <c r="E4" s="36" t="s">
        <v>86</v>
      </c>
      <c r="F4" s="36">
        <f>SUM(Données!J:J)</f>
        <v>3757</v>
      </c>
      <c r="G4" s="38">
        <f>F4/F$5</f>
        <v>0.84884771802982373</v>
      </c>
      <c r="I4" s="40" t="s">
        <v>13</v>
      </c>
      <c r="J4" s="39">
        <f>COUNTIF(Données!C:C,Stats!I4)</f>
        <v>212</v>
      </c>
      <c r="K4" s="48">
        <f t="shared" si="1"/>
        <v>5.0790608528988979E-2</v>
      </c>
      <c r="L4" s="48">
        <f t="shared" si="2"/>
        <v>7.4542897327707455E-2</v>
      </c>
      <c r="M4" s="56">
        <v>11395</v>
      </c>
      <c r="N4" s="50">
        <f t="shared" si="3"/>
        <v>1.8604651162790697E-2</v>
      </c>
    </row>
    <row r="5" spans="1:14" x14ac:dyDescent="0.3">
      <c r="A5" s="33" t="s">
        <v>17</v>
      </c>
      <c r="B5" s="34">
        <f>SUM(Données!N:N)</f>
        <v>1241</v>
      </c>
      <c r="C5" s="35">
        <f t="shared" si="0"/>
        <v>0.193603744149766</v>
      </c>
      <c r="F5">
        <f>SUM(F2:F4)</f>
        <v>4426</v>
      </c>
      <c r="G5" s="37">
        <f>SUM(G2:G4)</f>
        <v>1</v>
      </c>
      <c r="I5" s="40" t="s">
        <v>16</v>
      </c>
      <c r="J5" s="39">
        <f>COUNTIF(Données!C:C,Stats!I5)</f>
        <v>51</v>
      </c>
      <c r="K5" s="48">
        <f t="shared" si="1"/>
        <v>1.2218495448011501E-2</v>
      </c>
      <c r="L5" s="48">
        <f t="shared" si="2"/>
        <v>1.7932489451476793E-2</v>
      </c>
      <c r="M5" s="56">
        <v>16201</v>
      </c>
      <c r="N5" s="50">
        <f t="shared" si="3"/>
        <v>3.1479538300104933E-3</v>
      </c>
    </row>
    <row r="6" spans="1:14" ht="28.8" x14ac:dyDescent="0.3">
      <c r="A6" s="33" t="s">
        <v>19</v>
      </c>
      <c r="B6" s="34">
        <f>SUM(Données!O:O)</f>
        <v>230</v>
      </c>
      <c r="C6" s="35">
        <f t="shared" si="0"/>
        <v>3.5881435257410298E-2</v>
      </c>
      <c r="I6" s="40" t="s">
        <v>18</v>
      </c>
      <c r="J6" s="39">
        <f>COUNTIF(Données!C:C,Stats!I6)</f>
        <v>7</v>
      </c>
      <c r="K6" s="48">
        <f t="shared" si="1"/>
        <v>1.6770483948251077E-3</v>
      </c>
      <c r="L6" s="48">
        <f t="shared" si="2"/>
        <v>2.4613220815752463E-3</v>
      </c>
      <c r="M6" s="56">
        <v>2544</v>
      </c>
      <c r="N6" s="50">
        <f t="shared" si="3"/>
        <v>2.751572327044025E-3</v>
      </c>
    </row>
    <row r="7" spans="1:14" x14ac:dyDescent="0.3">
      <c r="A7" s="33" t="s">
        <v>21</v>
      </c>
      <c r="B7" s="34">
        <f>SUM(Données!P:P)</f>
        <v>804</v>
      </c>
      <c r="C7" s="35">
        <f t="shared" si="0"/>
        <v>0.12542901716068644</v>
      </c>
      <c r="I7" s="40" t="s">
        <v>20</v>
      </c>
      <c r="J7" s="39">
        <f>COUNTIF(Données!C:C,Stats!I7)</f>
        <v>109</v>
      </c>
      <c r="K7" s="48">
        <f t="shared" si="1"/>
        <v>2.6114039290848108E-2</v>
      </c>
      <c r="L7" s="48">
        <f t="shared" si="2"/>
        <v>3.8326300984528834E-2</v>
      </c>
      <c r="M7" s="56">
        <v>17104</v>
      </c>
      <c r="N7" s="50">
        <f t="shared" si="3"/>
        <v>6.3727782974742752E-3</v>
      </c>
    </row>
    <row r="8" spans="1:14" x14ac:dyDescent="0.3">
      <c r="A8" s="33" t="s">
        <v>75</v>
      </c>
      <c r="B8" s="34">
        <f>SUM(Données!Q:Q)</f>
        <v>251</v>
      </c>
      <c r="C8" s="35">
        <f t="shared" si="0"/>
        <v>3.915756630265211E-2</v>
      </c>
      <c r="I8" s="40" t="s">
        <v>22</v>
      </c>
      <c r="J8" s="39">
        <f>COUNTIF(Données!C:C,Stats!I8)</f>
        <v>154</v>
      </c>
      <c r="K8" s="48">
        <f t="shared" si="1"/>
        <v>3.6895064686152369E-2</v>
      </c>
      <c r="L8" s="48">
        <f t="shared" si="2"/>
        <v>5.4149085794655417E-2</v>
      </c>
      <c r="M8" s="56">
        <v>16580</v>
      </c>
      <c r="N8" s="50">
        <f t="shared" si="3"/>
        <v>9.2882991556091678E-3</v>
      </c>
    </row>
    <row r="9" spans="1:14" x14ac:dyDescent="0.3">
      <c r="A9" s="33" t="s">
        <v>25</v>
      </c>
      <c r="B9" s="34">
        <f>SUM(Données!R:R)</f>
        <v>386</v>
      </c>
      <c r="C9" s="35">
        <f t="shared" si="0"/>
        <v>6.0218408736349455E-2</v>
      </c>
      <c r="I9" s="40" t="s">
        <v>24</v>
      </c>
      <c r="J9" s="39">
        <f>COUNTIF(Données!C:C,Stats!I9)</f>
        <v>17</v>
      </c>
      <c r="K9" s="48">
        <f t="shared" si="1"/>
        <v>4.0728318160038329E-3</v>
      </c>
      <c r="L9" s="48">
        <f t="shared" si="2"/>
        <v>5.9774964838255973E-3</v>
      </c>
      <c r="M9" s="56">
        <v>4487</v>
      </c>
      <c r="N9" s="50">
        <f t="shared" si="3"/>
        <v>3.7887229774905282E-3</v>
      </c>
    </row>
    <row r="10" spans="1:14" x14ac:dyDescent="0.3">
      <c r="A10" s="33" t="s">
        <v>27</v>
      </c>
      <c r="B10" s="34">
        <f>SUM(Données!S:S)</f>
        <v>1169</v>
      </c>
      <c r="C10" s="35">
        <f t="shared" si="0"/>
        <v>0.18237129485179407</v>
      </c>
      <c r="E10" s="51"/>
      <c r="I10" s="40" t="s">
        <v>26</v>
      </c>
      <c r="J10" s="39">
        <f>COUNTIF(Données!C:C,Stats!I10)</f>
        <v>64</v>
      </c>
      <c r="K10" s="48">
        <f t="shared" si="1"/>
        <v>1.5333013895543843E-2</v>
      </c>
      <c r="L10" s="48">
        <f t="shared" si="2"/>
        <v>2.2503516174402251E-2</v>
      </c>
      <c r="M10" s="56">
        <v>9090</v>
      </c>
      <c r="N10" s="50">
        <f t="shared" si="3"/>
        <v>7.0407040704070405E-3</v>
      </c>
    </row>
    <row r="11" spans="1:14" x14ac:dyDescent="0.3">
      <c r="A11" s="33" t="s">
        <v>29</v>
      </c>
      <c r="B11" s="34">
        <f>SUM(Données!T:T)</f>
        <v>250</v>
      </c>
      <c r="C11" s="35">
        <f t="shared" si="0"/>
        <v>3.9001560062402497E-2</v>
      </c>
      <c r="I11" s="40" t="s">
        <v>28</v>
      </c>
      <c r="J11" s="39">
        <f>COUNTIF(Données!C:C,Stats!I11)</f>
        <v>127</v>
      </c>
      <c r="K11" s="48">
        <f t="shared" si="1"/>
        <v>3.0426449448969814E-2</v>
      </c>
      <c r="L11" s="48">
        <f t="shared" si="2"/>
        <v>4.4655414908579466E-2</v>
      </c>
      <c r="M11" s="56">
        <v>9932</v>
      </c>
      <c r="N11" s="50">
        <f t="shared" si="3"/>
        <v>1.2786951268626662E-2</v>
      </c>
    </row>
    <row r="12" spans="1:14" x14ac:dyDescent="0.3">
      <c r="A12" s="33" t="s">
        <v>31</v>
      </c>
      <c r="B12" s="34">
        <f>SUM(Données!U:U)</f>
        <v>242</v>
      </c>
      <c r="C12" s="35">
        <f t="shared" si="0"/>
        <v>3.7753510140405615E-2</v>
      </c>
      <c r="I12" s="40" t="s">
        <v>30</v>
      </c>
      <c r="J12" s="39">
        <f>COUNTIF(Données!C:C,Stats!I12)</f>
        <v>61</v>
      </c>
      <c r="K12" s="48">
        <f t="shared" si="1"/>
        <v>1.4614278869190225E-2</v>
      </c>
      <c r="L12" s="48">
        <f t="shared" si="2"/>
        <v>2.1448663853727144E-2</v>
      </c>
      <c r="M12" s="56">
        <v>9172</v>
      </c>
      <c r="N12" s="50">
        <f t="shared" si="3"/>
        <v>6.6506759703445269E-3</v>
      </c>
    </row>
    <row r="13" spans="1:14" x14ac:dyDescent="0.3">
      <c r="A13" s="33" t="s">
        <v>33</v>
      </c>
      <c r="B13" s="34">
        <f>SUM(Données!V:V)</f>
        <v>450</v>
      </c>
      <c r="C13" s="35">
        <f t="shared" si="0"/>
        <v>7.0202808112324488E-2</v>
      </c>
      <c r="I13" s="40" t="s">
        <v>32</v>
      </c>
      <c r="J13" s="39">
        <f>COUNTIF(Données!C:C,Stats!I13)</f>
        <v>150</v>
      </c>
      <c r="K13" s="48">
        <f t="shared" si="1"/>
        <v>3.5936751317680884E-2</v>
      </c>
      <c r="L13" s="48">
        <f t="shared" si="2"/>
        <v>5.2742616033755275E-2</v>
      </c>
      <c r="M13" s="56">
        <v>16561</v>
      </c>
      <c r="N13" s="50">
        <f t="shared" si="3"/>
        <v>9.0574240685948916E-3</v>
      </c>
    </row>
    <row r="14" spans="1:14" x14ac:dyDescent="0.3">
      <c r="A14" s="33" t="s">
        <v>35</v>
      </c>
      <c r="B14" s="34">
        <f>SUM(Données!W:W)</f>
        <v>124</v>
      </c>
      <c r="C14" s="35">
        <f t="shared" si="0"/>
        <v>1.9344773790951637E-2</v>
      </c>
      <c r="I14" s="40" t="s">
        <v>34</v>
      </c>
      <c r="J14" s="39">
        <f>COUNTIF(Données!C:C,Stats!I14)</f>
        <v>152</v>
      </c>
      <c r="K14" s="48">
        <f t="shared" si="1"/>
        <v>3.6415908001916623E-2</v>
      </c>
      <c r="L14" s="48">
        <f t="shared" si="2"/>
        <v>5.3445850914205346E-2</v>
      </c>
      <c r="M14" s="56">
        <v>10775</v>
      </c>
      <c r="N14" s="50">
        <f t="shared" si="3"/>
        <v>1.4106728538283063E-2</v>
      </c>
    </row>
    <row r="15" spans="1:14" x14ac:dyDescent="0.3">
      <c r="A15" s="33" t="s">
        <v>37</v>
      </c>
      <c r="B15" s="34">
        <f>SUM(Données!X:X)</f>
        <v>158</v>
      </c>
      <c r="C15" s="35">
        <f t="shared" si="0"/>
        <v>2.4648985959438378E-2</v>
      </c>
      <c r="I15" s="40" t="s">
        <v>36</v>
      </c>
      <c r="J15" s="39">
        <f>COUNTIF(Données!C:C,Stats!I15)</f>
        <v>303</v>
      </c>
      <c r="K15" s="48">
        <f t="shared" si="1"/>
        <v>7.2592237661715381E-2</v>
      </c>
      <c r="L15" s="48">
        <f t="shared" si="2"/>
        <v>0.10654008438818566</v>
      </c>
      <c r="M15" s="56">
        <v>14211</v>
      </c>
      <c r="N15" s="50">
        <f t="shared" si="3"/>
        <v>2.1321511505172051E-2</v>
      </c>
    </row>
    <row r="16" spans="1:14" x14ac:dyDescent="0.3">
      <c r="A16" s="33" t="s">
        <v>76</v>
      </c>
      <c r="B16" s="34">
        <f>SUM(Données!Y:Y)</f>
        <v>113</v>
      </c>
      <c r="C16" s="35">
        <f t="shared" si="0"/>
        <v>1.7628705148205928E-2</v>
      </c>
      <c r="I16" s="40" t="s">
        <v>38</v>
      </c>
      <c r="J16" s="39">
        <f>COUNTIF(Données!C:C,Stats!I16)</f>
        <v>73</v>
      </c>
      <c r="K16" s="48">
        <f t="shared" si="1"/>
        <v>1.7489218974604696E-2</v>
      </c>
      <c r="L16" s="48">
        <f t="shared" si="2"/>
        <v>2.5668073136427567E-2</v>
      </c>
      <c r="M16" s="56">
        <v>10350</v>
      </c>
      <c r="N16" s="50">
        <f t="shared" si="3"/>
        <v>7.0531400966183577E-3</v>
      </c>
    </row>
    <row r="17" spans="1:14" x14ac:dyDescent="0.3">
      <c r="A17" s="33" t="s">
        <v>39</v>
      </c>
      <c r="B17" s="34">
        <f>SUM(Données!Z:Z)</f>
        <v>49</v>
      </c>
      <c r="C17" s="35">
        <f t="shared" si="0"/>
        <v>7.6443057722308892E-3</v>
      </c>
      <c r="I17" s="40" t="s">
        <v>40</v>
      </c>
      <c r="J17" s="39">
        <f>COUNTIF(Données!C:C,Stats!I17)</f>
        <v>3</v>
      </c>
      <c r="K17" s="48">
        <f t="shared" si="1"/>
        <v>7.1873502635361761E-4</v>
      </c>
      <c r="L17" s="48">
        <f t="shared" si="2"/>
        <v>1.0548523206751054E-3</v>
      </c>
      <c r="M17" s="56">
        <v>1528</v>
      </c>
      <c r="N17" s="50">
        <f t="shared" si="3"/>
        <v>1.963350785340314E-3</v>
      </c>
    </row>
    <row r="18" spans="1:14" ht="27.6" x14ac:dyDescent="0.3">
      <c r="A18" s="33" t="s">
        <v>41</v>
      </c>
      <c r="B18" s="34">
        <f>SUM(Données!AA:AA)</f>
        <v>265</v>
      </c>
      <c r="C18" s="35">
        <f t="shared" si="0"/>
        <v>4.1341653666146644E-2</v>
      </c>
      <c r="I18" s="40" t="s">
        <v>42</v>
      </c>
      <c r="J18" s="39">
        <f>COUNTIF(Données!C:C,Stats!I18)</f>
        <v>8</v>
      </c>
      <c r="K18" s="48">
        <f t="shared" si="1"/>
        <v>1.9166267369429804E-3</v>
      </c>
      <c r="L18" s="48">
        <f t="shared" si="2"/>
        <v>2.8129395218002813E-3</v>
      </c>
      <c r="M18" s="57">
        <v>881</v>
      </c>
      <c r="N18" s="50">
        <f t="shared" si="3"/>
        <v>9.0805902383654935E-3</v>
      </c>
    </row>
    <row r="19" spans="1:14" x14ac:dyDescent="0.3">
      <c r="A19" s="33" t="s">
        <v>43</v>
      </c>
      <c r="B19" s="34">
        <f>SUM(Données!AB:AB)</f>
        <v>13</v>
      </c>
      <c r="C19" s="35">
        <f t="shared" si="0"/>
        <v>2.0280811232449296E-3</v>
      </c>
      <c r="I19" s="40" t="s">
        <v>44</v>
      </c>
      <c r="J19" s="39">
        <f>COUNTIF(Données!C:C,Stats!I19)</f>
        <v>87</v>
      </c>
      <c r="K19" s="48">
        <f t="shared" si="1"/>
        <v>2.0843315764254911E-2</v>
      </c>
      <c r="L19" s="48">
        <f t="shared" si="2"/>
        <v>3.059071729957806E-2</v>
      </c>
      <c r="M19" s="56">
        <v>9441</v>
      </c>
      <c r="N19" s="50">
        <f t="shared" si="3"/>
        <v>9.2151255163647923E-3</v>
      </c>
    </row>
    <row r="20" spans="1:14" x14ac:dyDescent="0.3">
      <c r="A20" s="33" t="s">
        <v>45</v>
      </c>
      <c r="B20" s="34">
        <f>SUM(Données!AC:AC)</f>
        <v>28</v>
      </c>
      <c r="C20" s="35">
        <f t="shared" si="0"/>
        <v>4.3681747269890799E-3</v>
      </c>
      <c r="I20" s="40" t="s">
        <v>46</v>
      </c>
      <c r="J20" s="39">
        <f>COUNTIF(Données!C:C,Stats!I20)</f>
        <v>36</v>
      </c>
      <c r="K20" s="48">
        <f t="shared" si="1"/>
        <v>8.6248203162434117E-3</v>
      </c>
      <c r="L20" s="48">
        <f t="shared" si="2"/>
        <v>1.2658227848101266E-2</v>
      </c>
      <c r="M20" s="56">
        <v>5502</v>
      </c>
      <c r="N20" s="50">
        <f t="shared" si="3"/>
        <v>6.5430752453653216E-3</v>
      </c>
    </row>
    <row r="21" spans="1:14" x14ac:dyDescent="0.3">
      <c r="A21" s="33" t="s">
        <v>78</v>
      </c>
      <c r="B21" s="34">
        <f>SUM(Données!AD:AD)</f>
        <v>72</v>
      </c>
      <c r="C21" s="35">
        <f t="shared" si="0"/>
        <v>1.1232449297971918E-2</v>
      </c>
      <c r="I21" s="40" t="s">
        <v>48</v>
      </c>
      <c r="J21" s="39">
        <f>COUNTIF(Données!C:C,Stats!I21)</f>
        <v>25</v>
      </c>
      <c r="K21" s="48">
        <f t="shared" si="1"/>
        <v>5.9894585529468138E-3</v>
      </c>
      <c r="L21" s="48">
        <f t="shared" si="2"/>
        <v>8.7904360056258787E-3</v>
      </c>
      <c r="M21" s="57">
        <v>3394</v>
      </c>
      <c r="N21" s="50">
        <f t="shared" si="3"/>
        <v>7.3659398939304654E-3</v>
      </c>
    </row>
    <row r="22" spans="1:14" x14ac:dyDescent="0.3">
      <c r="B22">
        <f>SUM(B2:B21)</f>
        <v>6410</v>
      </c>
      <c r="C22" s="32">
        <f>SUM(C2:C21)</f>
        <v>1</v>
      </c>
      <c r="I22" s="40" t="s">
        <v>50</v>
      </c>
      <c r="J22" s="39">
        <f>COUNTIF(Données!C:C,Stats!I22)</f>
        <v>0</v>
      </c>
      <c r="K22" s="48">
        <f t="shared" si="1"/>
        <v>0</v>
      </c>
      <c r="L22" s="48">
        <f t="shared" si="2"/>
        <v>0</v>
      </c>
      <c r="M22" s="56">
        <v>30</v>
      </c>
      <c r="N22" s="50">
        <f t="shared" si="3"/>
        <v>0</v>
      </c>
    </row>
    <row r="23" spans="1:14" x14ac:dyDescent="0.3">
      <c r="I23" s="40" t="s">
        <v>51</v>
      </c>
      <c r="J23" s="39">
        <f>COUNTIF(Données!C:C,Stats!I23)</f>
        <v>6</v>
      </c>
      <c r="K23" s="48">
        <f t="shared" si="1"/>
        <v>1.4374700527072352E-3</v>
      </c>
      <c r="L23" s="48">
        <f t="shared" si="2"/>
        <v>2.1097046413502108E-3</v>
      </c>
      <c r="M23" s="57">
        <v>602</v>
      </c>
      <c r="N23" s="50">
        <f t="shared" si="3"/>
        <v>9.9667774086378731E-3</v>
      </c>
    </row>
    <row r="24" spans="1:14" x14ac:dyDescent="0.3">
      <c r="I24" s="40" t="s">
        <v>52</v>
      </c>
      <c r="J24" s="39">
        <f>COUNTIF(Données!C:C,Stats!I24)</f>
        <v>2</v>
      </c>
      <c r="K24" s="48">
        <f t="shared" si="1"/>
        <v>4.7915668423574511E-4</v>
      </c>
      <c r="L24" s="48">
        <f t="shared" si="2"/>
        <v>7.0323488045007034E-4</v>
      </c>
      <c r="M24" s="57">
        <v>494</v>
      </c>
      <c r="N24" s="50">
        <f t="shared" si="3"/>
        <v>4.048582995951417E-3</v>
      </c>
    </row>
    <row r="25" spans="1:14" x14ac:dyDescent="0.3">
      <c r="I25" s="40" t="s">
        <v>53</v>
      </c>
      <c r="J25" s="39">
        <f>COUNTIF(Données!C:C,Stats!I25)</f>
        <v>22</v>
      </c>
      <c r="K25" s="48">
        <f t="shared" si="1"/>
        <v>5.2707235265931959E-3</v>
      </c>
      <c r="L25" s="48">
        <f t="shared" si="2"/>
        <v>7.7355836849507739E-3</v>
      </c>
      <c r="M25" s="56">
        <v>3180</v>
      </c>
      <c r="N25" s="50">
        <f t="shared" si="3"/>
        <v>6.918238993710692E-3</v>
      </c>
    </row>
    <row r="26" spans="1:14" x14ac:dyDescent="0.3">
      <c r="I26" s="40" t="s">
        <v>54</v>
      </c>
      <c r="J26" s="39">
        <f>COUNTIF(Données!C:C,Stats!I26)</f>
        <v>52</v>
      </c>
      <c r="K26" s="48">
        <f t="shared" si="1"/>
        <v>1.2458073790129372E-2</v>
      </c>
      <c r="L26" s="48">
        <f t="shared" si="2"/>
        <v>1.8284106891701828E-2</v>
      </c>
      <c r="M26" s="56">
        <v>11418</v>
      </c>
      <c r="N26" s="50">
        <f t="shared" si="3"/>
        <v>4.5542126466981961E-3</v>
      </c>
    </row>
    <row r="27" spans="1:14" x14ac:dyDescent="0.3">
      <c r="I27" s="40" t="s">
        <v>55</v>
      </c>
      <c r="J27" s="39">
        <f>COUNTIF(Données!C:C,Stats!I27)</f>
        <v>159</v>
      </c>
      <c r="K27" s="48">
        <f t="shared" si="1"/>
        <v>3.8092956396741734E-2</v>
      </c>
      <c r="L27" s="48">
        <f t="shared" si="2"/>
        <v>5.5907172995780588E-2</v>
      </c>
      <c r="M27" s="56">
        <v>9374</v>
      </c>
      <c r="N27" s="50">
        <f t="shared" si="3"/>
        <v>1.6961809259654362E-2</v>
      </c>
    </row>
    <row r="28" spans="1:14" x14ac:dyDescent="0.3">
      <c r="I28" s="40" t="s">
        <v>56</v>
      </c>
      <c r="J28" s="39">
        <f>COUNTIF(Données!C:C,Stats!I28)</f>
        <v>161</v>
      </c>
      <c r="K28" s="48">
        <f t="shared" si="1"/>
        <v>3.857211308097748E-2</v>
      </c>
      <c r="L28" s="48">
        <f t="shared" si="2"/>
        <v>5.6610407876230659E-2</v>
      </c>
      <c r="M28" s="56">
        <v>10549</v>
      </c>
      <c r="N28" s="50">
        <f t="shared" si="3"/>
        <v>1.5262110152621102E-2</v>
      </c>
    </row>
    <row r="29" spans="1:14" x14ac:dyDescent="0.3">
      <c r="I29" s="40" t="s">
        <v>57</v>
      </c>
      <c r="J29" s="39">
        <f>COUNTIF(Données!C:C,Stats!I29)</f>
        <v>213</v>
      </c>
      <c r="K29" s="48">
        <f t="shared" si="1"/>
        <v>5.1030186871106852E-2</v>
      </c>
      <c r="L29" s="48">
        <f t="shared" si="2"/>
        <v>7.4894514767932491E-2</v>
      </c>
      <c r="M29" s="56">
        <v>13634</v>
      </c>
      <c r="N29" s="50">
        <f t="shared" si="3"/>
        <v>1.5622707936042247E-2</v>
      </c>
    </row>
    <row r="30" spans="1:14" x14ac:dyDescent="0.3">
      <c r="I30" s="40" t="s">
        <v>58</v>
      </c>
      <c r="J30" s="39">
        <f>COUNTIF(Données!C:C,Stats!I30)</f>
        <v>115</v>
      </c>
      <c r="K30" s="48">
        <f t="shared" si="1"/>
        <v>2.7551509343555342E-2</v>
      </c>
      <c r="L30" s="48">
        <f t="shared" si="2"/>
        <v>4.0436005625879047E-2</v>
      </c>
      <c r="M30" s="56">
        <v>9788</v>
      </c>
      <c r="N30" s="50">
        <f t="shared" si="3"/>
        <v>1.174908050674295E-2</v>
      </c>
    </row>
    <row r="31" spans="1:14" x14ac:dyDescent="0.3">
      <c r="I31" s="40" t="s">
        <v>59</v>
      </c>
      <c r="J31" s="39">
        <f>COUNTIF(Données!C:C,Stats!I31)</f>
        <v>161</v>
      </c>
      <c r="K31" s="48">
        <f t="shared" si="1"/>
        <v>3.857211308097748E-2</v>
      </c>
      <c r="L31" s="48">
        <f t="shared" si="2"/>
        <v>5.6610407876230659E-2</v>
      </c>
      <c r="M31" s="56">
        <v>12155</v>
      </c>
      <c r="N31" s="50">
        <f t="shared" si="3"/>
        <v>1.3245577951460304E-2</v>
      </c>
    </row>
    <row r="32" spans="1:14" x14ac:dyDescent="0.3">
      <c r="I32" s="40" t="s">
        <v>60</v>
      </c>
      <c r="J32" s="39">
        <f>COUNTIF(Données!C:C,Stats!I32)</f>
        <v>210</v>
      </c>
      <c r="K32" s="48">
        <f t="shared" si="1"/>
        <v>5.0311451844753233E-2</v>
      </c>
      <c r="L32" s="48">
        <f t="shared" si="2"/>
        <v>7.3839662447257384E-2</v>
      </c>
      <c r="M32" s="56">
        <v>9150</v>
      </c>
      <c r="N32" s="50">
        <f t="shared" si="3"/>
        <v>2.2950819672131147E-2</v>
      </c>
    </row>
    <row r="33" spans="9:14" x14ac:dyDescent="0.3">
      <c r="I33" s="40" t="s">
        <v>61</v>
      </c>
      <c r="J33" s="39">
        <f>COUNTIF(Données!C:C,Stats!I33)</f>
        <v>2</v>
      </c>
      <c r="K33" s="48">
        <f t="shared" si="1"/>
        <v>4.7915668423574511E-4</v>
      </c>
      <c r="L33" s="48">
        <f t="shared" si="2"/>
        <v>7.0323488045007034E-4</v>
      </c>
      <c r="M33" s="57">
        <v>117</v>
      </c>
      <c r="N33" s="50">
        <f t="shared" si="3"/>
        <v>1.7094017094017096E-2</v>
      </c>
    </row>
    <row r="34" spans="9:14" x14ac:dyDescent="0.3">
      <c r="I34" s="40" t="s">
        <v>62</v>
      </c>
      <c r="J34" s="39">
        <f>COUNTIF(Données!C:C,Stats!I34)</f>
        <v>2</v>
      </c>
      <c r="K34" s="48">
        <f t="shared" si="1"/>
        <v>4.7915668423574511E-4</v>
      </c>
      <c r="L34" s="48">
        <f t="shared" si="2"/>
        <v>7.0323488045007034E-4</v>
      </c>
      <c r="M34" s="57">
        <v>712</v>
      </c>
      <c r="N34" s="50">
        <f t="shared" si="3"/>
        <v>2.8089887640449437E-3</v>
      </c>
    </row>
    <row r="35" spans="9:14" x14ac:dyDescent="0.3">
      <c r="I35" s="40" t="s">
        <v>63</v>
      </c>
      <c r="J35" s="39">
        <f>COUNTIF(Données!C:C,Stats!I35)</f>
        <v>1</v>
      </c>
      <c r="K35" s="48">
        <f t="shared" si="1"/>
        <v>2.3957834211787255E-4</v>
      </c>
      <c r="L35" s="48">
        <f t="shared" si="2"/>
        <v>3.5161744022503517E-4</v>
      </c>
      <c r="M35" s="57">
        <v>804</v>
      </c>
      <c r="N35" s="50">
        <f t="shared" si="3"/>
        <v>1.2437810945273632E-3</v>
      </c>
    </row>
    <row r="36" spans="9:14" x14ac:dyDescent="0.3">
      <c r="I36" s="40" t="s">
        <v>64</v>
      </c>
      <c r="J36" s="39">
        <f>COUNTIF(Données!C:C,Stats!I36)</f>
        <v>2</v>
      </c>
      <c r="K36" s="48">
        <f t="shared" si="1"/>
        <v>4.7915668423574511E-4</v>
      </c>
      <c r="L36" s="48">
        <f t="shared" si="2"/>
        <v>7.0323488045007034E-4</v>
      </c>
      <c r="M36" s="56">
        <v>1914</v>
      </c>
      <c r="N36" s="50">
        <f t="shared" si="3"/>
        <v>1.0449320794148381E-3</v>
      </c>
    </row>
    <row r="37" spans="9:14" x14ac:dyDescent="0.3">
      <c r="I37" s="40" t="s">
        <v>87</v>
      </c>
      <c r="J37" s="39">
        <f>SUM(J2:J36)</f>
        <v>2844</v>
      </c>
      <c r="K37" s="48"/>
      <c r="L37" s="48">
        <f t="shared" si="2"/>
        <v>1</v>
      </c>
      <c r="M37" s="56"/>
      <c r="N37" s="50"/>
    </row>
    <row r="38" spans="9:14" x14ac:dyDescent="0.3">
      <c r="I38" s="40" t="s">
        <v>65</v>
      </c>
      <c r="J38" s="39">
        <f>COUNTIF(Données!C:C,Stats!I38)</f>
        <v>1330</v>
      </c>
      <c r="K38" s="48">
        <f t="shared" si="1"/>
        <v>0.31863919501677046</v>
      </c>
      <c r="L38" s="48"/>
      <c r="M38" s="57"/>
      <c r="N38" s="50"/>
    </row>
    <row r="39" spans="9:14" x14ac:dyDescent="0.3">
      <c r="J39">
        <f>SUM(J2:J36)+J38</f>
        <v>4174</v>
      </c>
      <c r="K39" s="32">
        <f>SUM(K2:K38)</f>
        <v>1</v>
      </c>
      <c r="L39" s="32"/>
    </row>
    <row r="41" spans="9:14" x14ac:dyDescent="0.3">
      <c r="J41" s="51">
        <f>LARGE($N$2:$N$36,1)</f>
        <v>2.2950819672131147E-2</v>
      </c>
    </row>
    <row r="42" spans="9:14" x14ac:dyDescent="0.3">
      <c r="J42" s="51">
        <f>LARGE($N$2:$N$36,2)</f>
        <v>2.1321511505172051E-2</v>
      </c>
    </row>
    <row r="43" spans="9:14" x14ac:dyDescent="0.3">
      <c r="J43" s="51">
        <f>LARGE($N$2:$N$36,3)</f>
        <v>1.8604651162790697E-2</v>
      </c>
    </row>
    <row r="44" spans="9:14" x14ac:dyDescent="0.3">
      <c r="J44" s="51">
        <f>LARGE($N$2:$N$36,4)</f>
        <v>1.7094017094017096E-2</v>
      </c>
    </row>
    <row r="45" spans="9:14" x14ac:dyDescent="0.3">
      <c r="J45" s="51">
        <f>LARGE($N$2:$N$36,5)</f>
        <v>1.6961809259654362E-2</v>
      </c>
    </row>
  </sheetData>
  <conditionalFormatting sqref="N2:N37">
    <cfRule type="top10" dxfId="0" priority="1" rank="10"/>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073EE-DED2-4531-96E8-4BD06D738DE9}">
  <dimension ref="A1:CK4189"/>
  <sheetViews>
    <sheetView tabSelected="1" topLeftCell="AB1" zoomScale="130" zoomScaleNormal="130" workbookViewId="0">
      <pane ySplit="2" topLeftCell="A3" activePane="bottomLeft" state="frozen"/>
      <selection pane="bottomLeft" activeCell="AE4184" sqref="AE4184"/>
    </sheetView>
  </sheetViews>
  <sheetFormatPr baseColWidth="10" defaultColWidth="11.44140625" defaultRowHeight="14.4" x14ac:dyDescent="0.3"/>
  <cols>
    <col min="1" max="1" width="17.44140625" style="29" bestFit="1" customWidth="1"/>
    <col min="2" max="2" width="12.6640625" style="26" customWidth="1"/>
    <col min="3" max="3" width="47.5546875" style="31" customWidth="1"/>
    <col min="4" max="4" width="23.44140625" style="106" customWidth="1"/>
    <col min="5" max="7" width="14.5546875" style="31" customWidth="1"/>
    <col min="8" max="8" width="10" style="19" customWidth="1"/>
    <col min="9" max="9" width="12.44140625" style="19" customWidth="1"/>
    <col min="10" max="10" width="14.44140625" style="19" customWidth="1"/>
    <col min="11" max="14" width="11.44140625" style="20"/>
    <col min="15" max="15" width="12.44140625" style="20" bestFit="1" customWidth="1"/>
    <col min="16" max="21" width="11.44140625" style="20"/>
    <col min="22" max="22" width="13.33203125" style="20" customWidth="1"/>
    <col min="23" max="23" width="11.44140625" style="20"/>
    <col min="24" max="25" width="9.5546875" style="20" customWidth="1"/>
    <col min="26" max="29" width="11.44140625" style="20"/>
    <col min="30" max="30" width="12.5546875" style="20" customWidth="1"/>
    <col min="31" max="31" width="43.5546875" style="92" customWidth="1"/>
    <col min="32" max="32" width="39.44140625" style="93" customWidth="1"/>
    <col min="33" max="33" width="31.5546875" style="21" customWidth="1"/>
    <col min="34" max="16384" width="11.44140625" style="13"/>
  </cols>
  <sheetData>
    <row r="1" spans="1:33" customFormat="1" ht="15" customHeight="1" x14ac:dyDescent="0.3">
      <c r="A1" s="69" t="s">
        <v>88</v>
      </c>
      <c r="B1" s="70"/>
      <c r="C1" s="70"/>
      <c r="D1" s="70"/>
      <c r="E1" s="70"/>
      <c r="F1" s="70"/>
      <c r="G1" s="71"/>
      <c r="H1" s="108" t="s">
        <v>89</v>
      </c>
      <c r="I1" s="108"/>
      <c r="J1" s="108"/>
      <c r="K1" s="109" t="s">
        <v>90</v>
      </c>
      <c r="L1" s="109"/>
      <c r="M1" s="109"/>
      <c r="N1" s="109"/>
      <c r="O1" s="109"/>
      <c r="P1" s="109"/>
      <c r="Q1" s="109"/>
      <c r="R1" s="109"/>
      <c r="S1" s="109"/>
      <c r="T1" s="109"/>
      <c r="U1" s="109"/>
      <c r="V1" s="109"/>
      <c r="W1" s="109"/>
      <c r="X1" s="109"/>
      <c r="Y1" s="109"/>
      <c r="Z1" s="109"/>
      <c r="AA1" s="109"/>
      <c r="AB1" s="109"/>
      <c r="AC1" s="109"/>
      <c r="AD1" s="109"/>
      <c r="AE1" s="109"/>
      <c r="AF1" s="110" t="s">
        <v>91</v>
      </c>
      <c r="AG1" s="111"/>
    </row>
    <row r="2" spans="1:33" customFormat="1" ht="55.2" x14ac:dyDescent="0.3">
      <c r="A2" s="9" t="s">
        <v>92</v>
      </c>
      <c r="B2" s="9" t="s">
        <v>93</v>
      </c>
      <c r="C2" s="10" t="s">
        <v>94</v>
      </c>
      <c r="D2" s="9" t="s">
        <v>4</v>
      </c>
      <c r="E2" s="9" t="s">
        <v>95</v>
      </c>
      <c r="F2" s="9" t="s">
        <v>96</v>
      </c>
      <c r="G2" s="9" t="s">
        <v>97</v>
      </c>
      <c r="H2" s="11" t="s">
        <v>6</v>
      </c>
      <c r="I2" s="11" t="s">
        <v>14</v>
      </c>
      <c r="J2" s="11" t="s">
        <v>98</v>
      </c>
      <c r="K2" s="12" t="s">
        <v>7</v>
      </c>
      <c r="L2" s="12" t="s">
        <v>73</v>
      </c>
      <c r="M2" s="12" t="s">
        <v>15</v>
      </c>
      <c r="N2" s="12" t="s">
        <v>17</v>
      </c>
      <c r="O2" s="12" t="s">
        <v>19</v>
      </c>
      <c r="P2" s="12" t="s">
        <v>74</v>
      </c>
      <c r="Q2" s="12" t="s">
        <v>75</v>
      </c>
      <c r="R2" s="12" t="s">
        <v>25</v>
      </c>
      <c r="S2" s="12" t="s">
        <v>27</v>
      </c>
      <c r="T2" s="12" t="s">
        <v>29</v>
      </c>
      <c r="U2" s="12" t="s">
        <v>31</v>
      </c>
      <c r="V2" s="12" t="s">
        <v>33</v>
      </c>
      <c r="W2" s="12" t="s">
        <v>35</v>
      </c>
      <c r="X2" s="12" t="s">
        <v>37</v>
      </c>
      <c r="Y2" s="12" t="s">
        <v>76</v>
      </c>
      <c r="Z2" s="12" t="s">
        <v>39</v>
      </c>
      <c r="AA2" s="12" t="s">
        <v>41</v>
      </c>
      <c r="AB2" s="12" t="s">
        <v>77</v>
      </c>
      <c r="AC2" s="12" t="s">
        <v>45</v>
      </c>
      <c r="AD2" s="12" t="s">
        <v>78</v>
      </c>
      <c r="AE2" s="91" t="s">
        <v>99</v>
      </c>
      <c r="AF2" s="91" t="s">
        <v>100</v>
      </c>
      <c r="AG2" s="12" t="s">
        <v>69</v>
      </c>
    </row>
    <row r="3" spans="1:33" x14ac:dyDescent="0.3">
      <c r="A3" s="66">
        <v>43965</v>
      </c>
      <c r="B3" s="14">
        <v>0.36944444444444446</v>
      </c>
      <c r="C3" s="15" t="s">
        <v>65</v>
      </c>
      <c r="D3" s="105"/>
      <c r="E3" s="15" t="s">
        <v>8</v>
      </c>
      <c r="F3" s="17">
        <v>43978</v>
      </c>
      <c r="G3" s="18">
        <v>0.33888888888888885</v>
      </c>
      <c r="J3" s="19">
        <v>1</v>
      </c>
      <c r="N3" s="20">
        <v>1</v>
      </c>
      <c r="P3" s="20">
        <v>1</v>
      </c>
    </row>
    <row r="4" spans="1:33" x14ac:dyDescent="0.3">
      <c r="A4" s="66">
        <v>43965</v>
      </c>
      <c r="B4" s="14">
        <v>0.55625000000000002</v>
      </c>
      <c r="C4" s="15" t="s">
        <v>59</v>
      </c>
      <c r="D4" s="105"/>
      <c r="E4" s="15" t="s">
        <v>8</v>
      </c>
      <c r="F4" s="17">
        <v>43980</v>
      </c>
      <c r="G4" s="18">
        <v>0.57013888888888886</v>
      </c>
      <c r="J4" s="19">
        <v>1</v>
      </c>
      <c r="S4" s="20">
        <v>1</v>
      </c>
      <c r="V4" s="20">
        <v>1</v>
      </c>
      <c r="AF4" s="92" t="s">
        <v>101</v>
      </c>
    </row>
    <row r="5" spans="1:33" ht="28.8" x14ac:dyDescent="0.3">
      <c r="A5" s="66">
        <v>43965</v>
      </c>
      <c r="B5" s="26" t="s">
        <v>102</v>
      </c>
      <c r="C5" s="31" t="s">
        <v>34</v>
      </c>
      <c r="D5" s="105"/>
      <c r="E5" s="31" t="s">
        <v>8</v>
      </c>
      <c r="F5" s="53">
        <v>44112</v>
      </c>
      <c r="G5" s="52">
        <v>0.34236111111111112</v>
      </c>
      <c r="J5" s="19">
        <v>1</v>
      </c>
      <c r="N5" s="20">
        <v>1</v>
      </c>
      <c r="AA5" s="20">
        <v>1</v>
      </c>
      <c r="AE5" s="92" t="s">
        <v>103</v>
      </c>
    </row>
    <row r="6" spans="1:33" x14ac:dyDescent="0.3">
      <c r="A6" s="66">
        <v>43965</v>
      </c>
      <c r="B6" s="14">
        <v>0.4861111111111111</v>
      </c>
      <c r="C6" s="15" t="s">
        <v>20</v>
      </c>
      <c r="D6" s="105"/>
      <c r="E6" s="15" t="s">
        <v>8</v>
      </c>
      <c r="F6" s="15">
        <v>43985</v>
      </c>
      <c r="G6" s="31" t="s">
        <v>104</v>
      </c>
      <c r="J6" s="19">
        <v>1</v>
      </c>
      <c r="L6" s="20">
        <v>1</v>
      </c>
      <c r="N6" s="20">
        <v>1</v>
      </c>
    </row>
    <row r="7" spans="1:33" x14ac:dyDescent="0.3">
      <c r="A7" s="66">
        <v>43965</v>
      </c>
      <c r="B7" s="14">
        <v>0.70486111111111116</v>
      </c>
      <c r="C7" s="15" t="s">
        <v>65</v>
      </c>
      <c r="D7" s="105"/>
      <c r="E7" s="15" t="s">
        <v>8</v>
      </c>
      <c r="F7" s="31" t="s">
        <v>105</v>
      </c>
      <c r="G7" s="52">
        <v>0.66388888888888886</v>
      </c>
      <c r="J7" s="19">
        <v>1</v>
      </c>
      <c r="N7" s="20">
        <v>1</v>
      </c>
      <c r="R7" s="20">
        <v>1</v>
      </c>
      <c r="T7" s="20">
        <v>1</v>
      </c>
    </row>
    <row r="8" spans="1:33" ht="28.8" x14ac:dyDescent="0.3">
      <c r="A8" s="65">
        <v>43966</v>
      </c>
      <c r="B8" s="14">
        <v>0.6479166666666667</v>
      </c>
      <c r="C8" s="15" t="s">
        <v>13</v>
      </c>
      <c r="D8" s="105"/>
      <c r="E8" s="15" t="s">
        <v>8</v>
      </c>
      <c r="F8" s="17">
        <v>43971</v>
      </c>
      <c r="G8" s="18">
        <v>0.39652777777777781</v>
      </c>
      <c r="H8" s="19">
        <v>1</v>
      </c>
      <c r="W8" s="20">
        <v>1</v>
      </c>
      <c r="AG8" s="21" t="s">
        <v>106</v>
      </c>
    </row>
    <row r="9" spans="1:33" x14ac:dyDescent="0.3">
      <c r="A9" s="65">
        <v>43966</v>
      </c>
      <c r="B9" s="14">
        <v>0.67291666666666661</v>
      </c>
      <c r="C9" s="15" t="s">
        <v>48</v>
      </c>
      <c r="D9" s="105"/>
      <c r="E9" s="15" t="s">
        <v>8</v>
      </c>
      <c r="F9" s="17">
        <v>43971</v>
      </c>
      <c r="G9" s="18">
        <v>0.63611111111111118</v>
      </c>
      <c r="J9" s="19">
        <v>1</v>
      </c>
      <c r="AA9" s="20">
        <v>1</v>
      </c>
    </row>
    <row r="10" spans="1:33" x14ac:dyDescent="0.3">
      <c r="A10" s="65">
        <v>43966</v>
      </c>
      <c r="B10" s="14">
        <v>0.79791666666666661</v>
      </c>
      <c r="C10" s="15" t="s">
        <v>36</v>
      </c>
      <c r="D10" s="105"/>
      <c r="E10" s="15" t="s">
        <v>8</v>
      </c>
      <c r="F10" s="17">
        <v>43972</v>
      </c>
      <c r="G10" s="18">
        <v>0.26666666666666666</v>
      </c>
      <c r="I10" s="19">
        <v>1</v>
      </c>
      <c r="J10" s="19">
        <v>1</v>
      </c>
    </row>
    <row r="11" spans="1:33" x14ac:dyDescent="0.3">
      <c r="A11" s="65">
        <v>43966</v>
      </c>
      <c r="B11" s="14">
        <v>0.98958333333333337</v>
      </c>
      <c r="C11" s="15" t="s">
        <v>55</v>
      </c>
      <c r="D11" s="105"/>
      <c r="E11" s="15" t="s">
        <v>8</v>
      </c>
      <c r="F11" s="17">
        <v>43972</v>
      </c>
      <c r="G11" s="18">
        <v>0.33333333333333331</v>
      </c>
      <c r="J11" s="19">
        <v>1</v>
      </c>
      <c r="Q11" s="20">
        <v>1</v>
      </c>
    </row>
    <row r="12" spans="1:33" x14ac:dyDescent="0.3">
      <c r="A12" s="65">
        <v>43966</v>
      </c>
      <c r="B12" s="14">
        <v>0.90416666666666667</v>
      </c>
      <c r="C12" s="15" t="s">
        <v>34</v>
      </c>
      <c r="D12" s="105"/>
      <c r="E12" s="15" t="s">
        <v>8</v>
      </c>
      <c r="F12" s="23">
        <v>43971</v>
      </c>
      <c r="G12" s="18">
        <v>0.69444444444444453</v>
      </c>
      <c r="J12" s="19">
        <v>1</v>
      </c>
      <c r="P12" s="20">
        <v>1</v>
      </c>
    </row>
    <row r="13" spans="1:33" x14ac:dyDescent="0.3">
      <c r="A13" s="65">
        <v>43966</v>
      </c>
      <c r="B13" s="14">
        <v>0.9819444444444444</v>
      </c>
      <c r="C13" s="15" t="s">
        <v>16</v>
      </c>
      <c r="D13" s="105"/>
      <c r="E13" s="15" t="s">
        <v>8</v>
      </c>
      <c r="F13" s="17">
        <v>43972</v>
      </c>
      <c r="G13" s="18">
        <v>0.37708333333333338</v>
      </c>
      <c r="J13" s="19">
        <v>1</v>
      </c>
      <c r="Z13" s="20">
        <v>1</v>
      </c>
    </row>
    <row r="14" spans="1:33" x14ac:dyDescent="0.3">
      <c r="A14" s="65">
        <v>43966</v>
      </c>
      <c r="B14" s="14">
        <v>0.84444444444444444</v>
      </c>
      <c r="C14" s="15" t="s">
        <v>55</v>
      </c>
      <c r="D14" s="105"/>
      <c r="E14" s="15" t="s">
        <v>8</v>
      </c>
      <c r="F14" s="17">
        <v>43976</v>
      </c>
      <c r="G14" s="18">
        <v>0.7319444444444444</v>
      </c>
      <c r="J14" s="19">
        <v>1</v>
      </c>
      <c r="N14" s="22">
        <v>1</v>
      </c>
      <c r="AE14" s="92" t="s">
        <v>107</v>
      </c>
    </row>
    <row r="15" spans="1:33" x14ac:dyDescent="0.3">
      <c r="A15" s="65">
        <v>43966</v>
      </c>
      <c r="B15" s="14">
        <v>0.87430555555555556</v>
      </c>
      <c r="C15" s="15" t="s">
        <v>59</v>
      </c>
      <c r="D15" s="105"/>
      <c r="E15" s="15" t="s">
        <v>8</v>
      </c>
      <c r="F15" s="17">
        <v>43976</v>
      </c>
      <c r="G15" s="18">
        <v>0.71458333333333324</v>
      </c>
      <c r="J15" s="19">
        <v>1</v>
      </c>
      <c r="N15" s="20">
        <v>1</v>
      </c>
      <c r="S15" s="20">
        <v>1</v>
      </c>
    </row>
    <row r="16" spans="1:33" x14ac:dyDescent="0.3">
      <c r="A16" s="65">
        <v>43966</v>
      </c>
      <c r="B16" s="14">
        <v>0.88124999999999998</v>
      </c>
      <c r="C16" s="15" t="s">
        <v>13</v>
      </c>
      <c r="D16" s="105"/>
      <c r="E16" s="15" t="s">
        <v>8</v>
      </c>
      <c r="F16" s="17">
        <v>43976</v>
      </c>
      <c r="G16" s="18">
        <v>0.71875</v>
      </c>
      <c r="J16" s="19">
        <v>1</v>
      </c>
      <c r="U16" s="20">
        <v>1</v>
      </c>
    </row>
    <row r="17" spans="1:32" x14ac:dyDescent="0.3">
      <c r="A17" s="65">
        <v>43966</v>
      </c>
      <c r="B17" s="14">
        <v>0.88611111111111107</v>
      </c>
      <c r="C17" s="15" t="s">
        <v>65</v>
      </c>
      <c r="D17" s="105"/>
      <c r="E17" s="15" t="s">
        <v>8</v>
      </c>
      <c r="F17" s="17">
        <v>43978</v>
      </c>
      <c r="G17" s="18">
        <v>0.49236111111111108</v>
      </c>
      <c r="I17" s="19">
        <v>1</v>
      </c>
      <c r="J17" s="19">
        <v>1</v>
      </c>
      <c r="T17" s="20">
        <v>1</v>
      </c>
    </row>
    <row r="18" spans="1:32" x14ac:dyDescent="0.3">
      <c r="A18" s="65">
        <v>43966</v>
      </c>
      <c r="B18" s="14">
        <v>0.9868055555555556</v>
      </c>
      <c r="C18" s="15" t="s">
        <v>13</v>
      </c>
      <c r="D18" s="105"/>
      <c r="E18" s="15" t="s">
        <v>8</v>
      </c>
      <c r="F18" s="17">
        <v>43978</v>
      </c>
      <c r="G18" s="18">
        <v>0.49861111111111112</v>
      </c>
      <c r="J18" s="19">
        <v>1</v>
      </c>
      <c r="N18" s="20">
        <v>1</v>
      </c>
      <c r="Q18" s="20">
        <v>1</v>
      </c>
      <c r="S18" s="20">
        <v>1</v>
      </c>
    </row>
    <row r="19" spans="1:32" ht="57.6" x14ac:dyDescent="0.3">
      <c r="A19" s="65">
        <v>43966</v>
      </c>
      <c r="B19" s="14">
        <v>0.86597222222222225</v>
      </c>
      <c r="C19" s="15" t="s">
        <v>36</v>
      </c>
      <c r="D19" s="105"/>
      <c r="E19" s="15" t="s">
        <v>8</v>
      </c>
      <c r="F19" s="17">
        <v>43982</v>
      </c>
      <c r="G19" s="18">
        <v>0.69791666666666663</v>
      </c>
      <c r="I19" s="19">
        <v>1</v>
      </c>
      <c r="J19" s="19">
        <v>1</v>
      </c>
      <c r="S19" s="20">
        <v>1</v>
      </c>
      <c r="V19" s="20">
        <v>1</v>
      </c>
      <c r="AF19" s="93" t="s">
        <v>108</v>
      </c>
    </row>
    <row r="20" spans="1:32" ht="28.8" x14ac:dyDescent="0.3">
      <c r="A20" s="65">
        <v>43966</v>
      </c>
      <c r="B20" s="14">
        <v>0.93472222222222223</v>
      </c>
      <c r="C20" s="15" t="s">
        <v>65</v>
      </c>
      <c r="D20" s="105"/>
      <c r="E20" s="15" t="s">
        <v>8</v>
      </c>
      <c r="F20" s="17">
        <v>43982</v>
      </c>
      <c r="G20" s="18">
        <v>0.74791666666666667</v>
      </c>
      <c r="I20" s="19">
        <v>1</v>
      </c>
      <c r="J20" s="19">
        <v>1</v>
      </c>
      <c r="N20" s="20">
        <v>1</v>
      </c>
      <c r="AF20" s="93" t="s">
        <v>109</v>
      </c>
    </row>
    <row r="21" spans="1:32" ht="28.8" x14ac:dyDescent="0.3">
      <c r="A21" s="65">
        <v>43966</v>
      </c>
      <c r="B21" s="14">
        <v>0.71111111111111114</v>
      </c>
      <c r="C21" s="15" t="s">
        <v>22</v>
      </c>
      <c r="D21" s="105"/>
      <c r="E21" s="15" t="s">
        <v>8</v>
      </c>
      <c r="F21" s="17">
        <v>43973</v>
      </c>
      <c r="G21" s="18">
        <v>0.33958333333333335</v>
      </c>
      <c r="I21" s="19">
        <v>1</v>
      </c>
      <c r="J21" s="19">
        <v>1</v>
      </c>
      <c r="S21" s="20">
        <v>1</v>
      </c>
      <c r="AF21" s="93" t="s">
        <v>110</v>
      </c>
    </row>
    <row r="22" spans="1:32" x14ac:dyDescent="0.3">
      <c r="A22" s="65">
        <v>43966</v>
      </c>
      <c r="B22" s="14">
        <v>0.88194444444444453</v>
      </c>
      <c r="C22" s="15" t="s">
        <v>30</v>
      </c>
      <c r="D22" s="105"/>
      <c r="E22" s="15" t="s">
        <v>8</v>
      </c>
      <c r="F22" s="16" t="s">
        <v>111</v>
      </c>
      <c r="G22" s="18">
        <v>0.57222222222222219</v>
      </c>
      <c r="J22" s="19">
        <v>1</v>
      </c>
      <c r="M22" s="20">
        <v>1</v>
      </c>
      <c r="AD22" s="20">
        <v>1</v>
      </c>
    </row>
    <row r="23" spans="1:32" x14ac:dyDescent="0.3">
      <c r="A23" s="65">
        <v>43966</v>
      </c>
      <c r="B23" s="14">
        <v>0.66527777777777775</v>
      </c>
      <c r="C23" s="15" t="s">
        <v>57</v>
      </c>
      <c r="D23" s="105"/>
      <c r="E23" s="15" t="s">
        <v>8</v>
      </c>
      <c r="F23" s="17">
        <v>43971</v>
      </c>
      <c r="G23" s="18">
        <v>0.73819444444444438</v>
      </c>
      <c r="J23" s="19">
        <v>1</v>
      </c>
      <c r="T23" s="20">
        <v>1</v>
      </c>
    </row>
    <row r="24" spans="1:32" x14ac:dyDescent="0.3">
      <c r="A24" s="65">
        <v>43966</v>
      </c>
      <c r="B24" s="14">
        <v>0.90763888888888899</v>
      </c>
      <c r="C24" s="15" t="s">
        <v>36</v>
      </c>
      <c r="D24" s="105"/>
      <c r="E24" s="15" t="s">
        <v>8</v>
      </c>
      <c r="F24" s="17">
        <v>43973</v>
      </c>
      <c r="G24" s="18">
        <v>0.71944444444444444</v>
      </c>
      <c r="J24" s="19">
        <v>1</v>
      </c>
      <c r="S24" s="20">
        <v>1</v>
      </c>
    </row>
    <row r="25" spans="1:32" x14ac:dyDescent="0.3">
      <c r="A25" s="65">
        <v>43966</v>
      </c>
      <c r="B25" s="14">
        <v>0.67361111111111116</v>
      </c>
      <c r="C25" s="15" t="s">
        <v>48</v>
      </c>
      <c r="D25" s="105"/>
      <c r="E25" s="15"/>
      <c r="F25" s="16"/>
      <c r="G25" s="16"/>
      <c r="J25" s="19">
        <v>1</v>
      </c>
      <c r="K25" s="20">
        <v>1</v>
      </c>
    </row>
    <row r="26" spans="1:32" x14ac:dyDescent="0.3">
      <c r="A26" s="65">
        <v>43966</v>
      </c>
      <c r="B26" s="14">
        <v>0.68402777777777779</v>
      </c>
      <c r="C26" s="15" t="s">
        <v>28</v>
      </c>
      <c r="D26" s="105"/>
      <c r="E26" s="15"/>
      <c r="F26" s="16"/>
      <c r="G26" s="16"/>
      <c r="J26" s="19">
        <v>1</v>
      </c>
      <c r="S26" s="20">
        <v>1</v>
      </c>
      <c r="T26" s="20">
        <v>1</v>
      </c>
    </row>
    <row r="27" spans="1:32" ht="72" x14ac:dyDescent="0.3">
      <c r="A27" s="65">
        <v>43966</v>
      </c>
      <c r="B27" s="14">
        <v>0.72986111111111107</v>
      </c>
      <c r="C27" s="15" t="s">
        <v>22</v>
      </c>
      <c r="D27" s="105"/>
      <c r="E27" s="15"/>
      <c r="F27" s="16"/>
      <c r="G27" s="16"/>
      <c r="I27" s="19">
        <v>1</v>
      </c>
      <c r="AF27" s="93" t="s">
        <v>112</v>
      </c>
    </row>
    <row r="28" spans="1:32" x14ac:dyDescent="0.3">
      <c r="A28" s="65">
        <v>43966</v>
      </c>
      <c r="B28" s="14">
        <v>0.73819444444444438</v>
      </c>
      <c r="C28" s="15" t="s">
        <v>65</v>
      </c>
      <c r="D28" s="105"/>
      <c r="E28" s="15"/>
      <c r="F28" s="16"/>
      <c r="G28" s="16"/>
      <c r="I28" s="19">
        <v>1</v>
      </c>
      <c r="AF28" s="93" t="s">
        <v>113</v>
      </c>
    </row>
    <row r="29" spans="1:32" x14ac:dyDescent="0.3">
      <c r="A29" s="65">
        <v>43966</v>
      </c>
      <c r="B29" s="14">
        <v>0.74791666666666667</v>
      </c>
      <c r="C29" s="15" t="s">
        <v>60</v>
      </c>
      <c r="D29" s="105"/>
      <c r="E29" s="15"/>
      <c r="F29" s="16"/>
      <c r="G29" s="16"/>
      <c r="J29" s="19">
        <v>1</v>
      </c>
      <c r="S29" s="20">
        <v>1</v>
      </c>
    </row>
    <row r="30" spans="1:32" x14ac:dyDescent="0.3">
      <c r="A30" s="65">
        <v>43966</v>
      </c>
      <c r="B30" s="14">
        <v>0.75</v>
      </c>
      <c r="C30" s="15" t="s">
        <v>57</v>
      </c>
      <c r="D30" s="105"/>
      <c r="E30" s="15"/>
      <c r="F30" s="16"/>
      <c r="G30" s="16"/>
      <c r="J30" s="19">
        <v>1</v>
      </c>
      <c r="T30" s="20">
        <v>1</v>
      </c>
    </row>
    <row r="31" spans="1:32" x14ac:dyDescent="0.3">
      <c r="A31" s="65">
        <v>43966</v>
      </c>
      <c r="B31" s="14">
        <v>0.7944444444444444</v>
      </c>
      <c r="C31" s="15" t="s">
        <v>38</v>
      </c>
      <c r="D31" s="105"/>
      <c r="E31" s="15"/>
      <c r="F31" s="16"/>
      <c r="G31" s="16"/>
      <c r="J31" s="19">
        <v>1</v>
      </c>
      <c r="S31" s="20">
        <v>1</v>
      </c>
      <c r="X31" s="20">
        <v>1</v>
      </c>
    </row>
    <row r="32" spans="1:32" x14ac:dyDescent="0.3">
      <c r="A32" s="65">
        <v>43966</v>
      </c>
      <c r="B32" s="14">
        <v>0.79861111111111116</v>
      </c>
      <c r="C32" s="15" t="s">
        <v>36</v>
      </c>
      <c r="D32" s="105"/>
      <c r="E32" s="15"/>
      <c r="F32" s="16"/>
      <c r="G32" s="16"/>
      <c r="I32" s="19">
        <v>1</v>
      </c>
      <c r="M32" s="20">
        <v>1</v>
      </c>
    </row>
    <row r="33" spans="1:32" x14ac:dyDescent="0.3">
      <c r="A33" s="65">
        <v>43966</v>
      </c>
      <c r="B33" s="14">
        <v>0.7993055555555556</v>
      </c>
      <c r="C33" s="15" t="s">
        <v>32</v>
      </c>
      <c r="D33" s="105"/>
      <c r="E33" s="15"/>
      <c r="F33" s="16"/>
      <c r="G33" s="16"/>
      <c r="J33" s="19">
        <v>1</v>
      </c>
      <c r="U33" s="20">
        <v>1</v>
      </c>
    </row>
    <row r="34" spans="1:32" x14ac:dyDescent="0.3">
      <c r="A34" s="65">
        <v>43966</v>
      </c>
      <c r="B34" s="14">
        <v>0.79999999999999993</v>
      </c>
      <c r="C34" s="15" t="s">
        <v>20</v>
      </c>
      <c r="D34" s="105"/>
      <c r="E34" s="15"/>
      <c r="F34" s="16"/>
      <c r="G34" s="16"/>
      <c r="J34" s="19">
        <v>1</v>
      </c>
      <c r="X34" s="20">
        <v>1</v>
      </c>
    </row>
    <row r="35" spans="1:32" x14ac:dyDescent="0.3">
      <c r="A35" s="65">
        <v>43966</v>
      </c>
      <c r="B35" s="14">
        <v>0.80138888888888893</v>
      </c>
      <c r="C35" s="15" t="s">
        <v>54</v>
      </c>
      <c r="D35" s="105"/>
      <c r="E35" s="15"/>
      <c r="F35" s="16"/>
      <c r="G35" s="16"/>
      <c r="J35" s="19">
        <v>1</v>
      </c>
      <c r="S35" s="20">
        <v>1</v>
      </c>
    </row>
    <row r="36" spans="1:32" x14ac:dyDescent="0.3">
      <c r="A36" s="65">
        <v>43966</v>
      </c>
      <c r="B36" s="14">
        <v>0.82013888888888886</v>
      </c>
      <c r="C36" s="15" t="s">
        <v>65</v>
      </c>
      <c r="D36" s="105"/>
      <c r="E36" s="15"/>
      <c r="F36" s="16"/>
      <c r="G36" s="16"/>
      <c r="J36" s="19">
        <v>1</v>
      </c>
      <c r="T36" s="20">
        <v>1</v>
      </c>
    </row>
    <row r="37" spans="1:32" ht="28.8" x14ac:dyDescent="0.3">
      <c r="A37" s="65">
        <v>43966</v>
      </c>
      <c r="B37" s="14">
        <v>0.8208333333333333</v>
      </c>
      <c r="C37" s="15" t="s">
        <v>32</v>
      </c>
      <c r="D37" s="105"/>
      <c r="E37" s="15"/>
      <c r="F37" s="16"/>
      <c r="G37" s="16"/>
      <c r="I37" s="19">
        <v>1</v>
      </c>
      <c r="AF37" s="93" t="s">
        <v>114</v>
      </c>
    </row>
    <row r="38" spans="1:32" x14ac:dyDescent="0.3">
      <c r="A38" s="65">
        <v>43966</v>
      </c>
      <c r="B38" s="14">
        <v>0.8256944444444444</v>
      </c>
      <c r="C38" s="15" t="s">
        <v>55</v>
      </c>
      <c r="D38" s="105"/>
      <c r="E38" s="15"/>
      <c r="F38" s="16"/>
      <c r="G38" s="16"/>
      <c r="J38" s="19">
        <v>1</v>
      </c>
      <c r="S38" s="20">
        <v>1</v>
      </c>
    </row>
    <row r="39" spans="1:32" x14ac:dyDescent="0.3">
      <c r="A39" s="65">
        <v>43966</v>
      </c>
      <c r="B39" s="14">
        <v>0.84097222222222223</v>
      </c>
      <c r="C39" s="15" t="s">
        <v>65</v>
      </c>
      <c r="D39" s="105"/>
      <c r="E39" s="15"/>
      <c r="F39" s="16"/>
      <c r="G39" s="16"/>
      <c r="J39" s="19">
        <v>1</v>
      </c>
      <c r="P39" s="20">
        <v>1</v>
      </c>
    </row>
    <row r="40" spans="1:32" x14ac:dyDescent="0.3">
      <c r="A40" s="65">
        <v>43966</v>
      </c>
      <c r="B40" s="14">
        <v>0.88194444444444453</v>
      </c>
      <c r="C40" s="15" t="s">
        <v>28</v>
      </c>
      <c r="D40" s="105"/>
      <c r="E40" s="15"/>
      <c r="F40" s="16"/>
      <c r="G40" s="16"/>
      <c r="J40" s="19">
        <v>1</v>
      </c>
      <c r="M40" s="20">
        <v>1</v>
      </c>
      <c r="Q40" s="20">
        <v>1</v>
      </c>
    </row>
    <row r="41" spans="1:32" x14ac:dyDescent="0.3">
      <c r="A41" s="65">
        <v>43966</v>
      </c>
      <c r="B41" s="14">
        <v>0.98749999999999993</v>
      </c>
      <c r="C41" s="15" t="s">
        <v>57</v>
      </c>
      <c r="D41" s="105"/>
      <c r="E41" s="15"/>
      <c r="F41" s="16"/>
      <c r="G41" s="16"/>
      <c r="J41" s="19">
        <v>1</v>
      </c>
      <c r="N41" s="20">
        <v>1</v>
      </c>
      <c r="R41" s="20">
        <v>1</v>
      </c>
      <c r="Y41" s="20">
        <v>1</v>
      </c>
    </row>
    <row r="42" spans="1:32" x14ac:dyDescent="0.3">
      <c r="A42" s="65">
        <v>43966</v>
      </c>
      <c r="B42" s="14">
        <v>0.9902777777777777</v>
      </c>
      <c r="C42" s="15" t="s">
        <v>55</v>
      </c>
      <c r="D42" s="105"/>
      <c r="E42" s="15"/>
      <c r="F42" s="16"/>
      <c r="G42" s="16"/>
      <c r="I42" s="19">
        <v>1</v>
      </c>
      <c r="J42" s="19">
        <v>1</v>
      </c>
      <c r="Q42" s="20">
        <v>1</v>
      </c>
    </row>
    <row r="43" spans="1:32" x14ac:dyDescent="0.3">
      <c r="A43" s="65">
        <v>43966</v>
      </c>
      <c r="B43" s="14">
        <v>0.99444444444444446</v>
      </c>
      <c r="C43" s="15" t="s">
        <v>59</v>
      </c>
      <c r="D43" s="105"/>
      <c r="E43" s="15"/>
      <c r="F43" s="16"/>
      <c r="G43" s="16"/>
      <c r="J43" s="19">
        <v>1</v>
      </c>
      <c r="K43" s="20">
        <v>1</v>
      </c>
      <c r="N43" s="20">
        <v>1</v>
      </c>
      <c r="Q43" s="20">
        <v>1</v>
      </c>
      <c r="R43" s="20">
        <v>1</v>
      </c>
    </row>
    <row r="44" spans="1:32" x14ac:dyDescent="0.3">
      <c r="A44" s="65">
        <v>43966</v>
      </c>
      <c r="B44" s="14">
        <v>0.44791666666666669</v>
      </c>
      <c r="C44" s="15" t="s">
        <v>28</v>
      </c>
      <c r="D44" s="105"/>
      <c r="E44" s="15" t="s">
        <v>8</v>
      </c>
      <c r="F44" s="17">
        <v>43973</v>
      </c>
      <c r="G44" s="18">
        <v>0.42638888888888887</v>
      </c>
      <c r="H44" s="19">
        <v>1</v>
      </c>
      <c r="J44" s="19">
        <v>1</v>
      </c>
    </row>
    <row r="45" spans="1:32" x14ac:dyDescent="0.3">
      <c r="A45" s="65">
        <v>43966</v>
      </c>
      <c r="B45" s="14">
        <v>0.72986111111111107</v>
      </c>
      <c r="C45" s="15" t="s">
        <v>22</v>
      </c>
      <c r="D45" s="105"/>
      <c r="E45" s="15" t="s">
        <v>8</v>
      </c>
      <c r="F45" s="17">
        <v>43972</v>
      </c>
      <c r="G45" s="18">
        <v>0.16874999999999998</v>
      </c>
      <c r="I45" s="19">
        <v>1</v>
      </c>
    </row>
    <row r="46" spans="1:32" x14ac:dyDescent="0.3">
      <c r="A46" s="65">
        <v>43966</v>
      </c>
      <c r="B46" s="14">
        <v>0.74722222222222223</v>
      </c>
      <c r="C46" s="15" t="s">
        <v>60</v>
      </c>
      <c r="D46" s="105"/>
      <c r="E46" s="15" t="s">
        <v>8</v>
      </c>
      <c r="F46" s="17">
        <v>43972</v>
      </c>
      <c r="G46" s="18">
        <v>0.17083333333333331</v>
      </c>
      <c r="J46" s="19">
        <v>1</v>
      </c>
      <c r="S46" s="20">
        <v>1</v>
      </c>
    </row>
    <row r="47" spans="1:32" x14ac:dyDescent="0.3">
      <c r="A47" s="65">
        <v>43966</v>
      </c>
      <c r="B47" s="14">
        <v>0.68402777777777779</v>
      </c>
      <c r="C47" s="15" t="s">
        <v>65</v>
      </c>
      <c r="D47" s="105"/>
      <c r="E47" s="15" t="s">
        <v>8</v>
      </c>
      <c r="F47" s="17">
        <v>43972</v>
      </c>
      <c r="G47" s="18">
        <v>0.17291666666666669</v>
      </c>
      <c r="J47" s="19">
        <v>1</v>
      </c>
      <c r="S47" s="20">
        <v>1</v>
      </c>
      <c r="T47" s="20">
        <v>1</v>
      </c>
    </row>
    <row r="48" spans="1:32" x14ac:dyDescent="0.3">
      <c r="A48" s="65">
        <v>43966</v>
      </c>
      <c r="B48" s="14">
        <v>0.82013888888888886</v>
      </c>
      <c r="C48" s="15" t="s">
        <v>65</v>
      </c>
      <c r="D48" s="105"/>
      <c r="E48" s="15" t="s">
        <v>8</v>
      </c>
      <c r="F48" s="17">
        <v>43973</v>
      </c>
      <c r="G48" s="18">
        <v>0.4152777777777778</v>
      </c>
      <c r="J48" s="19">
        <v>1</v>
      </c>
      <c r="R48" s="20">
        <v>1</v>
      </c>
    </row>
    <row r="49" spans="1:33" x14ac:dyDescent="0.3">
      <c r="A49" s="65">
        <v>43966</v>
      </c>
      <c r="B49" s="14">
        <v>0.8208333333333333</v>
      </c>
      <c r="C49" s="15" t="s">
        <v>65</v>
      </c>
      <c r="D49" s="105"/>
      <c r="E49" s="15" t="s">
        <v>8</v>
      </c>
      <c r="F49" s="17">
        <v>43973</v>
      </c>
      <c r="G49" s="18">
        <v>0.4201388888888889</v>
      </c>
      <c r="I49" s="19">
        <v>1</v>
      </c>
    </row>
    <row r="50" spans="1:33" x14ac:dyDescent="0.3">
      <c r="A50" s="65">
        <v>43966</v>
      </c>
      <c r="B50" s="14">
        <v>0.42638888888888887</v>
      </c>
      <c r="C50" s="15" t="s">
        <v>57</v>
      </c>
      <c r="D50" s="105"/>
      <c r="E50" s="15" t="s">
        <v>8</v>
      </c>
      <c r="F50" s="17">
        <v>43973</v>
      </c>
      <c r="G50" s="18">
        <v>0.42638888888888887</v>
      </c>
      <c r="J50" s="19">
        <v>1</v>
      </c>
      <c r="T50" s="20">
        <v>1</v>
      </c>
    </row>
    <row r="51" spans="1:33" x14ac:dyDescent="0.3">
      <c r="A51" s="65">
        <v>43966</v>
      </c>
      <c r="B51" s="14">
        <v>0.4375</v>
      </c>
      <c r="C51" s="15" t="s">
        <v>65</v>
      </c>
      <c r="D51" s="105"/>
      <c r="E51" s="15" t="s">
        <v>8</v>
      </c>
      <c r="F51" s="17">
        <v>43973</v>
      </c>
      <c r="G51" s="18">
        <v>0.4375</v>
      </c>
      <c r="J51" s="19">
        <v>1</v>
      </c>
      <c r="S51" s="20">
        <v>1</v>
      </c>
      <c r="V51" s="20">
        <v>1</v>
      </c>
    </row>
    <row r="52" spans="1:33" x14ac:dyDescent="0.3">
      <c r="A52" s="66">
        <v>43966</v>
      </c>
      <c r="B52" s="26" t="s">
        <v>115</v>
      </c>
      <c r="C52" s="15" t="s">
        <v>65</v>
      </c>
      <c r="D52" s="105"/>
      <c r="E52" s="15" t="s">
        <v>8</v>
      </c>
      <c r="F52" s="17">
        <v>43973</v>
      </c>
      <c r="G52" s="18">
        <v>0.52500000000000002</v>
      </c>
      <c r="J52" s="19">
        <v>1</v>
      </c>
      <c r="K52" s="20">
        <v>1</v>
      </c>
      <c r="O52" s="20">
        <v>1</v>
      </c>
    </row>
    <row r="53" spans="1:33" x14ac:dyDescent="0.3">
      <c r="A53" s="66">
        <v>43966</v>
      </c>
      <c r="B53" s="14">
        <v>0.98749999999999993</v>
      </c>
      <c r="C53" s="15" t="s">
        <v>116</v>
      </c>
      <c r="D53" s="105"/>
      <c r="E53" s="15" t="s">
        <v>8</v>
      </c>
      <c r="F53" s="17">
        <v>43975</v>
      </c>
      <c r="G53" s="18">
        <v>0.53055555555555556</v>
      </c>
      <c r="J53" s="19">
        <v>1</v>
      </c>
      <c r="N53" s="20">
        <v>1</v>
      </c>
      <c r="P53" s="20">
        <v>1</v>
      </c>
      <c r="V53" s="20">
        <v>1</v>
      </c>
    </row>
    <row r="54" spans="1:33" x14ac:dyDescent="0.3">
      <c r="A54" s="66">
        <v>43966</v>
      </c>
      <c r="B54" s="14">
        <v>0.99444444444444446</v>
      </c>
      <c r="C54" s="15" t="s">
        <v>65</v>
      </c>
      <c r="D54" s="105"/>
      <c r="E54" s="15" t="s">
        <v>8</v>
      </c>
      <c r="F54" s="17">
        <v>43975</v>
      </c>
      <c r="G54" s="18">
        <v>0.52569444444444446</v>
      </c>
      <c r="J54" s="19">
        <v>1</v>
      </c>
      <c r="K54" s="20">
        <v>1</v>
      </c>
      <c r="Q54" s="20">
        <v>1</v>
      </c>
      <c r="R54" s="20">
        <v>1</v>
      </c>
      <c r="V54" s="20">
        <v>1</v>
      </c>
    </row>
    <row r="55" spans="1:33" x14ac:dyDescent="0.3">
      <c r="A55" s="66">
        <v>43966</v>
      </c>
      <c r="B55" s="14">
        <v>0.8256944444444444</v>
      </c>
      <c r="C55" s="15" t="s">
        <v>65</v>
      </c>
      <c r="D55" s="105"/>
      <c r="E55" s="15" t="s">
        <v>8</v>
      </c>
      <c r="F55" s="17">
        <v>43975</v>
      </c>
      <c r="G55" s="18">
        <v>0.5229166666666667</v>
      </c>
      <c r="J55" s="19">
        <v>1</v>
      </c>
      <c r="S55" s="20">
        <v>1</v>
      </c>
      <c r="V55" s="20">
        <v>1</v>
      </c>
    </row>
    <row r="56" spans="1:33" x14ac:dyDescent="0.3">
      <c r="A56" s="66">
        <v>43966</v>
      </c>
      <c r="B56" s="14">
        <v>0.8520833333333333</v>
      </c>
      <c r="C56" s="15" t="s">
        <v>34</v>
      </c>
      <c r="D56" s="105"/>
      <c r="E56" s="15" t="s">
        <v>8</v>
      </c>
      <c r="F56" s="17">
        <v>43976</v>
      </c>
      <c r="G56" s="18">
        <v>0.75694444444444453</v>
      </c>
      <c r="I56" s="19">
        <v>1</v>
      </c>
      <c r="S56" s="20">
        <v>1</v>
      </c>
    </row>
    <row r="57" spans="1:33" x14ac:dyDescent="0.3">
      <c r="A57" s="66">
        <v>43966</v>
      </c>
      <c r="B57" s="14">
        <v>0.65</v>
      </c>
      <c r="C57" s="15" t="s">
        <v>60</v>
      </c>
      <c r="D57" s="105"/>
      <c r="E57" s="15" t="s">
        <v>117</v>
      </c>
      <c r="F57" s="15">
        <v>43988</v>
      </c>
      <c r="G57" s="52">
        <v>0.54375000000000007</v>
      </c>
      <c r="J57" s="19">
        <v>1</v>
      </c>
      <c r="P57" s="20">
        <v>1</v>
      </c>
    </row>
    <row r="58" spans="1:33" x14ac:dyDescent="0.3">
      <c r="A58" s="66">
        <v>43966</v>
      </c>
      <c r="B58" s="14">
        <v>0.57500000000000007</v>
      </c>
      <c r="C58" s="15" t="s">
        <v>22</v>
      </c>
      <c r="D58" s="105"/>
      <c r="E58" s="15" t="s">
        <v>8</v>
      </c>
      <c r="F58" s="15">
        <v>43991</v>
      </c>
      <c r="G58" s="52">
        <v>0.38819444444444445</v>
      </c>
      <c r="J58" s="19">
        <v>1</v>
      </c>
      <c r="S58" s="20">
        <v>1</v>
      </c>
      <c r="AE58" s="92" t="s">
        <v>118</v>
      </c>
    </row>
    <row r="59" spans="1:33" x14ac:dyDescent="0.3">
      <c r="A59" s="66">
        <v>43966</v>
      </c>
      <c r="B59" s="14">
        <v>0.67152777777777783</v>
      </c>
      <c r="C59" s="15" t="s">
        <v>20</v>
      </c>
      <c r="D59" s="105"/>
      <c r="E59" s="15" t="s">
        <v>8</v>
      </c>
      <c r="F59" s="31" t="s">
        <v>119</v>
      </c>
      <c r="G59" s="52">
        <v>0.63124999999999998</v>
      </c>
      <c r="J59" s="19">
        <v>1</v>
      </c>
      <c r="M59" s="20">
        <v>1</v>
      </c>
      <c r="Q59" s="20">
        <v>1</v>
      </c>
      <c r="AD59" s="20">
        <v>1</v>
      </c>
    </row>
    <row r="60" spans="1:33" x14ac:dyDescent="0.3">
      <c r="A60" s="66">
        <v>43966</v>
      </c>
      <c r="B60" s="14">
        <v>0.96458333333333324</v>
      </c>
      <c r="C60" s="15" t="s">
        <v>13</v>
      </c>
      <c r="D60" s="105"/>
      <c r="E60" s="31" t="s">
        <v>8</v>
      </c>
      <c r="F60" s="31" t="s">
        <v>120</v>
      </c>
      <c r="G60" s="52">
        <v>0.41666666666666669</v>
      </c>
      <c r="J60" s="19">
        <v>1</v>
      </c>
      <c r="P60" s="20">
        <v>1</v>
      </c>
      <c r="Q60" s="20">
        <v>1</v>
      </c>
      <c r="AD60" s="20">
        <v>1</v>
      </c>
    </row>
    <row r="61" spans="1:33" x14ac:dyDescent="0.3">
      <c r="A61" s="66">
        <v>43966</v>
      </c>
      <c r="B61" s="14">
        <v>0.7944444444444444</v>
      </c>
      <c r="C61" s="15" t="s">
        <v>38</v>
      </c>
      <c r="D61" s="105"/>
      <c r="E61" s="31" t="s">
        <v>8</v>
      </c>
      <c r="F61" s="15">
        <v>44043</v>
      </c>
      <c r="G61" s="52">
        <v>0.57291666666666663</v>
      </c>
      <c r="J61" s="19">
        <v>1</v>
      </c>
      <c r="S61" s="20">
        <v>1</v>
      </c>
      <c r="V61" s="20">
        <v>1</v>
      </c>
      <c r="X61" s="20">
        <v>1</v>
      </c>
    </row>
    <row r="62" spans="1:33" x14ac:dyDescent="0.3">
      <c r="A62" s="65">
        <v>43967</v>
      </c>
      <c r="B62" s="14">
        <v>5.1388888888888894E-2</v>
      </c>
      <c r="C62" s="15" t="s">
        <v>55</v>
      </c>
      <c r="D62" s="105"/>
      <c r="E62" s="15" t="s">
        <v>8</v>
      </c>
      <c r="F62" s="17">
        <v>43971</v>
      </c>
      <c r="G62" s="18">
        <v>0.41805555555555557</v>
      </c>
      <c r="H62" s="19">
        <v>1</v>
      </c>
      <c r="AB62" s="20">
        <v>1</v>
      </c>
    </row>
    <row r="63" spans="1:33" x14ac:dyDescent="0.3">
      <c r="A63" s="65">
        <v>43967</v>
      </c>
      <c r="B63" s="14">
        <v>0.31666666666666665</v>
      </c>
      <c r="C63" s="15" t="s">
        <v>65</v>
      </c>
      <c r="D63" s="105"/>
      <c r="E63" s="15" t="s">
        <v>8</v>
      </c>
      <c r="F63" s="17">
        <v>43971</v>
      </c>
      <c r="G63" s="18">
        <v>0.42569444444444443</v>
      </c>
      <c r="I63" s="19">
        <v>1</v>
      </c>
    </row>
    <row r="64" spans="1:33" x14ac:dyDescent="0.3">
      <c r="A64" s="65">
        <v>43967</v>
      </c>
      <c r="B64" s="14">
        <v>0.34097222222222223</v>
      </c>
      <c r="C64" s="15" t="s">
        <v>5</v>
      </c>
      <c r="D64" s="105"/>
      <c r="E64" s="15" t="s">
        <v>8</v>
      </c>
      <c r="F64" s="17">
        <v>43971</v>
      </c>
      <c r="G64" s="18">
        <v>0.43541666666666662</v>
      </c>
      <c r="H64" s="19">
        <v>1</v>
      </c>
      <c r="AG64" s="21" t="s">
        <v>121</v>
      </c>
    </row>
    <row r="65" spans="1:32" x14ac:dyDescent="0.3">
      <c r="A65" s="65">
        <v>43967</v>
      </c>
      <c r="B65" s="14">
        <v>0.93125000000000002</v>
      </c>
      <c r="C65" s="15" t="s">
        <v>65</v>
      </c>
      <c r="D65" s="105"/>
      <c r="E65" s="15" t="s">
        <v>8</v>
      </c>
      <c r="F65" s="16"/>
      <c r="G65" s="16"/>
      <c r="I65" s="19">
        <v>1</v>
      </c>
      <c r="J65" s="19">
        <v>1</v>
      </c>
      <c r="AF65" s="93" t="s">
        <v>122</v>
      </c>
    </row>
    <row r="66" spans="1:32" x14ac:dyDescent="0.3">
      <c r="A66" s="65">
        <v>43967</v>
      </c>
      <c r="B66" s="14">
        <v>0.43055555555555558</v>
      </c>
      <c r="C66" s="15" t="s">
        <v>36</v>
      </c>
      <c r="D66" s="105"/>
      <c r="E66" s="15" t="s">
        <v>8</v>
      </c>
      <c r="F66" s="16"/>
      <c r="G66" s="16"/>
      <c r="I66" s="19">
        <v>1</v>
      </c>
      <c r="J66" s="19">
        <v>1</v>
      </c>
      <c r="AF66" s="93" t="s">
        <v>123</v>
      </c>
    </row>
    <row r="67" spans="1:32" x14ac:dyDescent="0.3">
      <c r="A67" s="65">
        <v>43967</v>
      </c>
      <c r="B67" s="14">
        <v>0.3666666666666667</v>
      </c>
      <c r="C67" s="15" t="s">
        <v>22</v>
      </c>
      <c r="D67" s="105"/>
      <c r="E67" s="15" t="s">
        <v>8</v>
      </c>
      <c r="F67" s="17">
        <v>43972</v>
      </c>
      <c r="G67" s="18">
        <v>0.44930555555555557</v>
      </c>
      <c r="J67" s="19">
        <v>1</v>
      </c>
      <c r="N67" s="20">
        <v>1</v>
      </c>
    </row>
    <row r="68" spans="1:32" x14ac:dyDescent="0.3">
      <c r="A68" s="65">
        <v>43967</v>
      </c>
      <c r="B68" s="14">
        <v>0.38819444444444445</v>
      </c>
      <c r="C68" s="15" t="s">
        <v>36</v>
      </c>
      <c r="D68" s="105"/>
      <c r="E68" s="15" t="s">
        <v>8</v>
      </c>
      <c r="F68" s="17">
        <v>43972</v>
      </c>
      <c r="G68" s="18">
        <v>0.45763888888888887</v>
      </c>
      <c r="J68" s="19">
        <v>1</v>
      </c>
      <c r="N68" s="20">
        <v>1</v>
      </c>
    </row>
    <row r="69" spans="1:32" x14ac:dyDescent="0.3">
      <c r="A69" s="65">
        <v>43967</v>
      </c>
      <c r="B69" s="14">
        <v>0.39166666666666666</v>
      </c>
      <c r="C69" s="15" t="s">
        <v>65</v>
      </c>
      <c r="D69" s="105"/>
      <c r="E69" s="15" t="s">
        <v>8</v>
      </c>
      <c r="F69" s="17">
        <v>43972</v>
      </c>
      <c r="G69" s="18">
        <v>0.46458333333333335</v>
      </c>
      <c r="J69" s="19">
        <v>1</v>
      </c>
      <c r="AA69" s="20">
        <v>1</v>
      </c>
    </row>
    <row r="70" spans="1:32" x14ac:dyDescent="0.3">
      <c r="A70" s="65">
        <v>43967</v>
      </c>
      <c r="B70" s="14">
        <v>0.47638888888888892</v>
      </c>
      <c r="C70" s="15" t="s">
        <v>55</v>
      </c>
      <c r="D70" s="105"/>
      <c r="E70" s="15" t="s">
        <v>8</v>
      </c>
      <c r="F70" s="17">
        <v>43972</v>
      </c>
      <c r="G70" s="18">
        <v>0.47638888888888892</v>
      </c>
      <c r="J70" s="19">
        <v>1</v>
      </c>
      <c r="Q70" s="20">
        <v>1</v>
      </c>
    </row>
    <row r="71" spans="1:32" x14ac:dyDescent="0.3">
      <c r="A71" s="65">
        <v>43967</v>
      </c>
      <c r="B71" s="14">
        <v>0.4597222222222222</v>
      </c>
      <c r="C71" s="15" t="s">
        <v>65</v>
      </c>
      <c r="D71" s="105"/>
      <c r="E71" s="15" t="s">
        <v>8</v>
      </c>
      <c r="F71" s="17">
        <v>43972</v>
      </c>
      <c r="G71" s="18">
        <v>0.48958333333333331</v>
      </c>
      <c r="J71" s="19">
        <v>1</v>
      </c>
      <c r="N71" s="20">
        <v>1</v>
      </c>
    </row>
    <row r="72" spans="1:32" x14ac:dyDescent="0.3">
      <c r="A72" s="65">
        <v>43967</v>
      </c>
      <c r="B72" s="14">
        <v>0.43541666666666662</v>
      </c>
      <c r="C72" s="15" t="s">
        <v>65</v>
      </c>
      <c r="D72" s="105"/>
      <c r="E72" s="15" t="s">
        <v>8</v>
      </c>
      <c r="F72" s="17">
        <v>43972</v>
      </c>
      <c r="G72" s="18">
        <v>0.52638888888888891</v>
      </c>
      <c r="J72" s="19">
        <v>1</v>
      </c>
      <c r="N72" s="20">
        <v>1</v>
      </c>
    </row>
    <row r="73" spans="1:32" x14ac:dyDescent="0.3">
      <c r="A73" s="65">
        <v>43967</v>
      </c>
      <c r="B73" s="14">
        <v>0.45416666666666666</v>
      </c>
      <c r="C73" s="15" t="s">
        <v>36</v>
      </c>
      <c r="D73" s="105"/>
      <c r="E73" s="15" t="s">
        <v>8</v>
      </c>
      <c r="F73" s="17">
        <v>43972</v>
      </c>
      <c r="G73" s="18">
        <v>0.53402777777777777</v>
      </c>
      <c r="J73" s="19">
        <v>1</v>
      </c>
      <c r="Q73" s="20">
        <v>1</v>
      </c>
    </row>
    <row r="74" spans="1:32" x14ac:dyDescent="0.3">
      <c r="A74" s="65">
        <v>43967</v>
      </c>
      <c r="B74" s="14">
        <v>0.48472222222222222</v>
      </c>
      <c r="C74" s="15" t="s">
        <v>34</v>
      </c>
      <c r="D74" s="105"/>
      <c r="E74" s="15" t="s">
        <v>8</v>
      </c>
      <c r="F74" s="17">
        <v>43972</v>
      </c>
      <c r="G74" s="18">
        <v>0.61875000000000002</v>
      </c>
      <c r="J74" s="19">
        <v>1</v>
      </c>
      <c r="Q74" s="20">
        <v>1</v>
      </c>
      <c r="S74" s="20">
        <v>1</v>
      </c>
    </row>
    <row r="75" spans="1:32" x14ac:dyDescent="0.3">
      <c r="A75" s="65">
        <v>43967</v>
      </c>
      <c r="B75" s="14">
        <v>0.50208333333333333</v>
      </c>
      <c r="C75" s="15" t="s">
        <v>65</v>
      </c>
      <c r="D75" s="105"/>
      <c r="E75" s="15" t="s">
        <v>8</v>
      </c>
      <c r="F75" s="17">
        <v>43972</v>
      </c>
      <c r="G75" s="18">
        <v>0.65208333333333335</v>
      </c>
      <c r="J75" s="19">
        <v>1</v>
      </c>
      <c r="K75" s="20">
        <v>1</v>
      </c>
    </row>
    <row r="76" spans="1:32" x14ac:dyDescent="0.3">
      <c r="A76" s="65">
        <v>43967</v>
      </c>
      <c r="B76" s="14">
        <v>0.50902777777777775</v>
      </c>
      <c r="C76" s="15" t="s">
        <v>28</v>
      </c>
      <c r="D76" s="105"/>
      <c r="E76" s="15" t="s">
        <v>8</v>
      </c>
      <c r="F76" s="17">
        <v>43972</v>
      </c>
      <c r="G76" s="18">
        <v>0.66666666666666663</v>
      </c>
      <c r="J76" s="19">
        <v>1</v>
      </c>
      <c r="K76" s="20">
        <v>1</v>
      </c>
    </row>
    <row r="77" spans="1:32" x14ac:dyDescent="0.3">
      <c r="A77" s="65">
        <v>43967</v>
      </c>
      <c r="B77" s="14">
        <v>0.61111111111111105</v>
      </c>
      <c r="C77" s="15" t="s">
        <v>65</v>
      </c>
      <c r="D77" s="105"/>
      <c r="E77" s="15" t="s">
        <v>8</v>
      </c>
      <c r="F77" s="16"/>
      <c r="G77" s="16"/>
      <c r="I77" s="19">
        <v>1</v>
      </c>
      <c r="O77" s="20">
        <v>1</v>
      </c>
      <c r="P77" s="20">
        <v>1</v>
      </c>
    </row>
    <row r="78" spans="1:32" x14ac:dyDescent="0.3">
      <c r="A78" s="65">
        <v>43967</v>
      </c>
      <c r="B78" s="14">
        <v>0.52222222222222225</v>
      </c>
      <c r="C78" s="15" t="s">
        <v>24</v>
      </c>
      <c r="D78" s="105"/>
      <c r="E78" s="15" t="s">
        <v>8</v>
      </c>
      <c r="F78" s="17">
        <v>43971</v>
      </c>
      <c r="G78" s="18">
        <v>0.33333333333333331</v>
      </c>
      <c r="J78" s="19">
        <v>1</v>
      </c>
      <c r="Q78" s="20">
        <v>1</v>
      </c>
    </row>
    <row r="79" spans="1:32" x14ac:dyDescent="0.3">
      <c r="A79" s="65">
        <v>43967</v>
      </c>
      <c r="B79" s="14">
        <v>0.54861111111111105</v>
      </c>
      <c r="C79" s="15" t="s">
        <v>26</v>
      </c>
      <c r="D79" s="105"/>
      <c r="E79" s="15" t="s">
        <v>8</v>
      </c>
      <c r="F79" s="17">
        <v>43971</v>
      </c>
      <c r="G79" s="18">
        <v>0.39583333333333331</v>
      </c>
      <c r="J79" s="19">
        <v>1</v>
      </c>
      <c r="Q79" s="20">
        <v>1</v>
      </c>
    </row>
    <row r="80" spans="1:32" x14ac:dyDescent="0.3">
      <c r="A80" s="65">
        <v>43967</v>
      </c>
      <c r="B80" s="14">
        <v>0.71527777777777779</v>
      </c>
      <c r="C80" s="15" t="s">
        <v>58</v>
      </c>
      <c r="D80" s="105"/>
      <c r="E80" s="15" t="s">
        <v>8</v>
      </c>
      <c r="F80" s="17">
        <v>43971</v>
      </c>
      <c r="G80" s="18">
        <v>0.42569444444444443</v>
      </c>
      <c r="J80" s="19">
        <v>1</v>
      </c>
      <c r="Q80" s="20">
        <v>1</v>
      </c>
    </row>
    <row r="81" spans="1:89" x14ac:dyDescent="0.3">
      <c r="A81" s="65">
        <v>43967</v>
      </c>
      <c r="B81" s="14">
        <v>0.84236111111111101</v>
      </c>
      <c r="C81" s="15" t="s">
        <v>34</v>
      </c>
      <c r="D81" s="105"/>
      <c r="E81" s="15" t="s">
        <v>8</v>
      </c>
      <c r="F81" s="17">
        <v>43971</v>
      </c>
      <c r="G81" s="18">
        <v>0.46527777777777773</v>
      </c>
      <c r="J81" s="19">
        <v>1</v>
      </c>
      <c r="AA81" s="20">
        <v>1</v>
      </c>
    </row>
    <row r="82" spans="1:89" x14ac:dyDescent="0.3">
      <c r="A82" s="65">
        <v>43967</v>
      </c>
      <c r="B82" s="14">
        <v>0.34652777777777777</v>
      </c>
      <c r="C82" s="15" t="s">
        <v>59</v>
      </c>
      <c r="D82" s="105"/>
      <c r="E82" s="15" t="s">
        <v>8</v>
      </c>
      <c r="F82" s="17">
        <v>43972</v>
      </c>
      <c r="G82" s="18">
        <v>0.35625000000000001</v>
      </c>
      <c r="I82" s="19">
        <v>1</v>
      </c>
      <c r="J82" s="19">
        <v>1</v>
      </c>
      <c r="Y82" s="20">
        <v>1</v>
      </c>
      <c r="AG82" s="21" t="s">
        <v>124</v>
      </c>
    </row>
    <row r="83" spans="1:89" x14ac:dyDescent="0.3">
      <c r="A83" s="65">
        <v>43967</v>
      </c>
      <c r="B83" s="14">
        <v>0.32361111111111113</v>
      </c>
      <c r="C83" s="15" t="s">
        <v>58</v>
      </c>
      <c r="D83" s="105"/>
      <c r="E83" s="15" t="s">
        <v>8</v>
      </c>
      <c r="F83" s="17">
        <v>43972</v>
      </c>
      <c r="G83" s="18">
        <v>0.36944444444444446</v>
      </c>
      <c r="J83" s="19">
        <v>1</v>
      </c>
      <c r="R83" s="20">
        <v>1</v>
      </c>
      <c r="Y83" s="20">
        <v>1</v>
      </c>
    </row>
    <row r="84" spans="1:89" x14ac:dyDescent="0.3">
      <c r="A84" s="65">
        <v>43967</v>
      </c>
      <c r="B84" s="14">
        <v>0.36319444444444443</v>
      </c>
      <c r="C84" s="15" t="s">
        <v>22</v>
      </c>
      <c r="D84" s="105"/>
      <c r="E84" s="15" t="s">
        <v>8</v>
      </c>
      <c r="F84" s="17">
        <v>43972</v>
      </c>
      <c r="G84" s="18">
        <v>0.59930555555555554</v>
      </c>
      <c r="I84" s="19">
        <v>1</v>
      </c>
      <c r="J84" s="19">
        <v>1</v>
      </c>
      <c r="R84" s="20">
        <v>1</v>
      </c>
      <c r="S84" s="20">
        <v>1</v>
      </c>
      <c r="AA84" s="20">
        <v>1</v>
      </c>
    </row>
    <row r="85" spans="1:89" x14ac:dyDescent="0.3">
      <c r="A85" s="65">
        <v>43967</v>
      </c>
      <c r="B85" s="14">
        <v>0.47013888888888888</v>
      </c>
      <c r="C85" s="15" t="s">
        <v>13</v>
      </c>
      <c r="D85" s="105"/>
      <c r="E85" s="15" t="s">
        <v>8</v>
      </c>
      <c r="F85" s="17">
        <v>43972</v>
      </c>
      <c r="G85" s="18">
        <v>0.61805555555555558</v>
      </c>
      <c r="J85" s="19">
        <v>1</v>
      </c>
      <c r="Q85" s="20">
        <v>1</v>
      </c>
      <c r="AA85" s="20">
        <v>1</v>
      </c>
    </row>
    <row r="86" spans="1:89" x14ac:dyDescent="0.3">
      <c r="A86" s="65">
        <v>43967</v>
      </c>
      <c r="B86" s="14">
        <v>0.5180555555555556</v>
      </c>
      <c r="C86" s="15" t="s">
        <v>65</v>
      </c>
      <c r="D86" s="105"/>
      <c r="E86" s="15" t="s">
        <v>8</v>
      </c>
      <c r="F86" s="16" t="s">
        <v>125</v>
      </c>
      <c r="G86" s="16"/>
      <c r="J86" s="19">
        <v>1</v>
      </c>
    </row>
    <row r="87" spans="1:89" x14ac:dyDescent="0.3">
      <c r="A87" s="65">
        <v>43967</v>
      </c>
      <c r="B87" s="14">
        <v>0.5229166666666667</v>
      </c>
      <c r="C87" s="15" t="s">
        <v>36</v>
      </c>
      <c r="D87" s="105"/>
      <c r="E87" s="15" t="s">
        <v>12</v>
      </c>
      <c r="F87" s="16" t="s">
        <v>125</v>
      </c>
      <c r="G87" s="16"/>
      <c r="I87" s="19">
        <v>1</v>
      </c>
      <c r="N87" s="20">
        <v>1</v>
      </c>
    </row>
    <row r="88" spans="1:89" x14ac:dyDescent="0.3">
      <c r="A88" s="65">
        <v>43967</v>
      </c>
      <c r="B88" s="14">
        <v>0.45833333333333331</v>
      </c>
      <c r="C88" s="15" t="s">
        <v>34</v>
      </c>
      <c r="D88" s="105"/>
      <c r="E88" s="15" t="s">
        <v>8</v>
      </c>
      <c r="F88" s="16" t="s">
        <v>125</v>
      </c>
      <c r="G88" s="16"/>
      <c r="J88" s="19">
        <v>1</v>
      </c>
      <c r="N88" s="20">
        <v>1</v>
      </c>
    </row>
    <row r="89" spans="1:89" x14ac:dyDescent="0.3">
      <c r="A89" s="65">
        <v>43967</v>
      </c>
      <c r="B89" s="14">
        <v>0.48680555555555555</v>
      </c>
      <c r="C89" s="15" t="s">
        <v>34</v>
      </c>
      <c r="D89" s="105"/>
      <c r="E89" s="15" t="s">
        <v>8</v>
      </c>
      <c r="F89" s="16" t="s">
        <v>125</v>
      </c>
      <c r="G89" s="16"/>
      <c r="J89" s="19">
        <v>1</v>
      </c>
      <c r="AA89" s="20">
        <v>1</v>
      </c>
    </row>
    <row r="90" spans="1:89" s="24" customFormat="1" x14ac:dyDescent="0.3">
      <c r="A90" s="65">
        <v>43967</v>
      </c>
      <c r="B90" s="14">
        <v>0.49722222222222223</v>
      </c>
      <c r="C90" s="15" t="s">
        <v>65</v>
      </c>
      <c r="D90" s="105"/>
      <c r="E90" s="15" t="s">
        <v>8</v>
      </c>
      <c r="F90" s="16" t="s">
        <v>125</v>
      </c>
      <c r="G90" s="16"/>
      <c r="H90" s="19"/>
      <c r="I90" s="19"/>
      <c r="J90" s="19">
        <v>1</v>
      </c>
      <c r="K90" s="20"/>
      <c r="L90" s="20"/>
      <c r="M90" s="20"/>
      <c r="N90" s="20"/>
      <c r="O90" s="20"/>
      <c r="P90" s="20"/>
      <c r="Q90" s="20"/>
      <c r="R90" s="20"/>
      <c r="S90" s="20"/>
      <c r="T90" s="20"/>
      <c r="U90" s="20"/>
      <c r="V90" s="20"/>
      <c r="W90" s="20"/>
      <c r="X90" s="20"/>
      <c r="Y90" s="20"/>
      <c r="Z90" s="20"/>
      <c r="AA90" s="20"/>
      <c r="AB90" s="20"/>
      <c r="AC90" s="20"/>
      <c r="AD90" s="20"/>
      <c r="AE90" s="92"/>
      <c r="AF90" s="93"/>
      <c r="AG90" s="21"/>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row>
    <row r="91" spans="1:89" x14ac:dyDescent="0.3">
      <c r="A91" s="65">
        <v>43967</v>
      </c>
      <c r="B91" s="26" t="s">
        <v>126</v>
      </c>
      <c r="C91" s="15" t="s">
        <v>65</v>
      </c>
      <c r="D91" s="105"/>
      <c r="E91" s="15" t="s">
        <v>8</v>
      </c>
      <c r="F91" s="17">
        <v>43972</v>
      </c>
      <c r="G91" s="16" t="s">
        <v>127</v>
      </c>
      <c r="J91" s="19">
        <v>1</v>
      </c>
      <c r="O91" s="20">
        <v>1</v>
      </c>
      <c r="S91" s="20">
        <v>1</v>
      </c>
    </row>
    <row r="92" spans="1:89" x14ac:dyDescent="0.3">
      <c r="A92" s="65">
        <v>43967</v>
      </c>
      <c r="B92" s="14">
        <v>0.43055555555555558</v>
      </c>
      <c r="C92" s="15" t="s">
        <v>57</v>
      </c>
      <c r="D92" s="105"/>
      <c r="E92" s="15" t="s">
        <v>8</v>
      </c>
      <c r="F92" s="17">
        <v>43972</v>
      </c>
      <c r="G92" s="18">
        <v>0.48472222222222222</v>
      </c>
      <c r="J92" s="19">
        <v>1</v>
      </c>
      <c r="Q92" s="20">
        <v>1</v>
      </c>
    </row>
    <row r="93" spans="1:89" s="25" customFormat="1" x14ac:dyDescent="0.3">
      <c r="A93" s="65">
        <v>43967</v>
      </c>
      <c r="B93" s="14">
        <v>0.44791666666666669</v>
      </c>
      <c r="C93" s="15" t="s">
        <v>65</v>
      </c>
      <c r="D93" s="105"/>
      <c r="E93" s="15" t="s">
        <v>8</v>
      </c>
      <c r="F93" s="17">
        <v>43972</v>
      </c>
      <c r="G93" s="18">
        <v>0.60138888888888886</v>
      </c>
      <c r="H93" s="19"/>
      <c r="I93" s="19"/>
      <c r="J93" s="19">
        <v>1</v>
      </c>
      <c r="K93" s="20"/>
      <c r="L93" s="20"/>
      <c r="M93" s="20"/>
      <c r="N93" s="20"/>
      <c r="O93" s="20"/>
      <c r="P93" s="20"/>
      <c r="Q93" s="20"/>
      <c r="R93" s="20"/>
      <c r="S93" s="20">
        <v>1</v>
      </c>
      <c r="T93" s="20"/>
      <c r="U93" s="20"/>
      <c r="V93" s="20"/>
      <c r="W93" s="20"/>
      <c r="X93" s="20"/>
      <c r="Y93" s="20"/>
      <c r="Z93" s="20"/>
      <c r="AA93" s="20"/>
      <c r="AB93" s="20"/>
      <c r="AC93" s="20"/>
      <c r="AD93" s="20"/>
      <c r="AE93" s="92"/>
      <c r="AF93" s="93"/>
      <c r="AG93" s="21"/>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row>
    <row r="94" spans="1:89" x14ac:dyDescent="0.3">
      <c r="A94" s="65">
        <v>43967</v>
      </c>
      <c r="B94" s="14">
        <v>0.47013888888888888</v>
      </c>
      <c r="C94" s="15" t="s">
        <v>36</v>
      </c>
      <c r="D94" s="105"/>
      <c r="E94" s="15" t="s">
        <v>8</v>
      </c>
      <c r="F94" s="17">
        <v>43972</v>
      </c>
      <c r="G94" s="18">
        <v>0.64513888888888882</v>
      </c>
      <c r="J94" s="19">
        <v>1</v>
      </c>
      <c r="AA94" s="20">
        <v>1</v>
      </c>
    </row>
    <row r="95" spans="1:89" x14ac:dyDescent="0.3">
      <c r="A95" s="65">
        <v>43967</v>
      </c>
      <c r="B95" s="14">
        <v>0.49374999999999997</v>
      </c>
      <c r="C95" s="15" t="s">
        <v>65</v>
      </c>
      <c r="D95" s="105"/>
      <c r="E95" s="15" t="s">
        <v>8</v>
      </c>
      <c r="F95" s="17">
        <v>43973</v>
      </c>
      <c r="G95" s="18">
        <v>0.66249999999999998</v>
      </c>
      <c r="J95" s="19">
        <v>1</v>
      </c>
      <c r="X95" s="20">
        <v>1</v>
      </c>
      <c r="AE95" s="92" t="s">
        <v>128</v>
      </c>
    </row>
    <row r="96" spans="1:89" s="25" customFormat="1" x14ac:dyDescent="0.3">
      <c r="A96" s="65">
        <v>43967</v>
      </c>
      <c r="B96" s="14">
        <v>0.34236111111111112</v>
      </c>
      <c r="C96" s="15" t="s">
        <v>22</v>
      </c>
      <c r="D96" s="105"/>
      <c r="E96" s="15" t="s">
        <v>8</v>
      </c>
      <c r="F96" s="17">
        <v>43972</v>
      </c>
      <c r="G96" s="18">
        <v>0.58333333333333337</v>
      </c>
      <c r="H96" s="19"/>
      <c r="I96" s="19"/>
      <c r="J96" s="19">
        <v>1</v>
      </c>
      <c r="K96" s="20"/>
      <c r="L96" s="20"/>
      <c r="M96" s="20"/>
      <c r="N96" s="20">
        <v>1</v>
      </c>
      <c r="O96" s="20"/>
      <c r="P96" s="20"/>
      <c r="Q96" s="20"/>
      <c r="R96" s="20"/>
      <c r="S96" s="20"/>
      <c r="T96" s="20"/>
      <c r="U96" s="20"/>
      <c r="V96" s="20"/>
      <c r="W96" s="20"/>
      <c r="X96" s="20"/>
      <c r="Y96" s="20"/>
      <c r="Z96" s="20"/>
      <c r="AA96" s="20"/>
      <c r="AB96" s="20"/>
      <c r="AC96" s="20"/>
      <c r="AD96" s="20"/>
      <c r="AE96" s="92" t="s">
        <v>129</v>
      </c>
      <c r="AF96" s="93"/>
      <c r="AG96" s="21"/>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row>
    <row r="97" spans="1:89" x14ac:dyDescent="0.3">
      <c r="A97" s="65">
        <v>43967</v>
      </c>
      <c r="B97" s="14">
        <v>0.4368055555555555</v>
      </c>
      <c r="C97" s="15" t="s">
        <v>5</v>
      </c>
      <c r="D97" s="105"/>
      <c r="E97" s="15" t="s">
        <v>8</v>
      </c>
      <c r="F97" s="17">
        <v>43972</v>
      </c>
      <c r="G97" s="18">
        <v>0.59097222222222223</v>
      </c>
      <c r="J97" s="19">
        <v>1</v>
      </c>
      <c r="N97" s="20">
        <v>1</v>
      </c>
    </row>
    <row r="98" spans="1:89" x14ac:dyDescent="0.3">
      <c r="A98" s="65">
        <v>43967</v>
      </c>
      <c r="B98" s="14">
        <v>0.40833333333333338</v>
      </c>
      <c r="C98" s="15" t="s">
        <v>13</v>
      </c>
      <c r="D98" s="105"/>
      <c r="E98" s="15" t="s">
        <v>8</v>
      </c>
      <c r="F98" s="17">
        <v>43972</v>
      </c>
      <c r="G98" s="18">
        <v>0.60347222222222219</v>
      </c>
      <c r="J98" s="19">
        <v>1</v>
      </c>
      <c r="N98" s="20">
        <v>1</v>
      </c>
    </row>
    <row r="99" spans="1:89" x14ac:dyDescent="0.3">
      <c r="A99" s="65">
        <v>43967</v>
      </c>
      <c r="B99" s="14">
        <v>0.43888888888888888</v>
      </c>
      <c r="C99" s="15" t="s">
        <v>59</v>
      </c>
      <c r="D99" s="105"/>
      <c r="E99" s="15" t="s">
        <v>8</v>
      </c>
      <c r="F99" s="17">
        <v>43970</v>
      </c>
      <c r="G99" s="18">
        <v>0.73263888888888884</v>
      </c>
      <c r="J99" s="19">
        <v>1</v>
      </c>
      <c r="N99" s="20">
        <v>1</v>
      </c>
      <c r="U99" s="20">
        <v>1</v>
      </c>
    </row>
    <row r="100" spans="1:89" x14ac:dyDescent="0.3">
      <c r="A100" s="65">
        <v>43967</v>
      </c>
      <c r="B100" s="14">
        <v>0.47916666666666669</v>
      </c>
      <c r="C100" s="15" t="s">
        <v>65</v>
      </c>
      <c r="D100" s="105"/>
      <c r="E100" s="15" t="s">
        <v>8</v>
      </c>
      <c r="F100" s="17">
        <v>43970</v>
      </c>
      <c r="G100" s="18">
        <v>0.73472222222222217</v>
      </c>
      <c r="J100" s="19">
        <v>1</v>
      </c>
      <c r="O100" s="20">
        <v>1</v>
      </c>
      <c r="U100" s="20">
        <v>1</v>
      </c>
    </row>
    <row r="101" spans="1:89" x14ac:dyDescent="0.3">
      <c r="A101" s="65">
        <v>43967</v>
      </c>
      <c r="B101" s="14">
        <v>0.33680555555555558</v>
      </c>
      <c r="C101" s="15" t="s">
        <v>56</v>
      </c>
      <c r="D101" s="105"/>
      <c r="E101" s="15" t="s">
        <v>8</v>
      </c>
      <c r="F101" s="17">
        <v>43972</v>
      </c>
      <c r="G101" s="18">
        <v>0.31319444444444444</v>
      </c>
      <c r="J101" s="19">
        <v>1</v>
      </c>
      <c r="T101" s="20">
        <v>1</v>
      </c>
    </row>
    <row r="102" spans="1:89" s="24" customFormat="1" x14ac:dyDescent="0.3">
      <c r="A102" s="65">
        <v>43967</v>
      </c>
      <c r="B102" s="14">
        <v>0.34236111111111112</v>
      </c>
      <c r="C102" s="15" t="s">
        <v>22</v>
      </c>
      <c r="D102" s="105"/>
      <c r="E102" s="15" t="s">
        <v>8</v>
      </c>
      <c r="F102" s="17">
        <v>43972</v>
      </c>
      <c r="G102" s="18">
        <v>0.31736111111111115</v>
      </c>
      <c r="H102" s="19"/>
      <c r="I102" s="19"/>
      <c r="J102" s="19">
        <v>1</v>
      </c>
      <c r="K102" s="20"/>
      <c r="L102" s="20"/>
      <c r="M102" s="20"/>
      <c r="N102" s="20"/>
      <c r="O102" s="20"/>
      <c r="P102" s="20"/>
      <c r="Q102" s="20"/>
      <c r="R102" s="20"/>
      <c r="S102" s="20"/>
      <c r="T102" s="20"/>
      <c r="U102" s="20"/>
      <c r="V102" s="20"/>
      <c r="W102" s="20"/>
      <c r="X102" s="20"/>
      <c r="Y102" s="20"/>
      <c r="Z102" s="20"/>
      <c r="AA102" s="20"/>
      <c r="AB102" s="20"/>
      <c r="AC102" s="20"/>
      <c r="AD102" s="20"/>
      <c r="AE102" s="92" t="s">
        <v>130</v>
      </c>
      <c r="AF102" s="93"/>
      <c r="AG102" s="21"/>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row>
    <row r="103" spans="1:89" x14ac:dyDescent="0.3">
      <c r="A103" s="65">
        <v>43967</v>
      </c>
      <c r="B103" s="14">
        <v>0.34375</v>
      </c>
      <c r="C103" s="15" t="s">
        <v>65</v>
      </c>
      <c r="D103" s="105"/>
      <c r="E103" s="15" t="s">
        <v>8</v>
      </c>
      <c r="F103" s="17">
        <v>43972</v>
      </c>
      <c r="G103" s="18">
        <v>0.72569444444444453</v>
      </c>
      <c r="J103" s="19">
        <v>1</v>
      </c>
      <c r="Z103" s="20">
        <v>1</v>
      </c>
    </row>
    <row r="104" spans="1:89" s="24" customFormat="1" x14ac:dyDescent="0.3">
      <c r="A104" s="65">
        <v>43967</v>
      </c>
      <c r="B104" s="14">
        <v>0.39027777777777778</v>
      </c>
      <c r="C104" s="15" t="s">
        <v>65</v>
      </c>
      <c r="D104" s="105"/>
      <c r="E104" s="15" t="s">
        <v>8</v>
      </c>
      <c r="F104" s="17">
        <v>43972</v>
      </c>
      <c r="G104" s="18">
        <v>0.45694444444444443</v>
      </c>
      <c r="H104" s="19"/>
      <c r="I104" s="19">
        <v>1</v>
      </c>
      <c r="J104" s="19">
        <v>1</v>
      </c>
      <c r="K104" s="20"/>
      <c r="L104" s="20"/>
      <c r="M104" s="20"/>
      <c r="N104" s="20"/>
      <c r="O104" s="20">
        <v>1</v>
      </c>
      <c r="P104" s="20"/>
      <c r="Q104" s="20"/>
      <c r="R104" s="20"/>
      <c r="S104" s="20"/>
      <c r="T104" s="20"/>
      <c r="U104" s="20">
        <v>1</v>
      </c>
      <c r="V104" s="20"/>
      <c r="W104" s="20"/>
      <c r="X104" s="20"/>
      <c r="Y104" s="20"/>
      <c r="Z104" s="20"/>
      <c r="AA104" s="20"/>
      <c r="AB104" s="20"/>
      <c r="AC104" s="20"/>
      <c r="AD104" s="20"/>
      <c r="AE104" s="92"/>
      <c r="AF104" s="93"/>
      <c r="AG104" s="21"/>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row>
    <row r="105" spans="1:89" x14ac:dyDescent="0.3">
      <c r="A105" s="65">
        <v>43967</v>
      </c>
      <c r="B105" s="14">
        <v>0.39444444444444443</v>
      </c>
      <c r="C105" s="15" t="s">
        <v>65</v>
      </c>
      <c r="D105" s="105"/>
      <c r="E105" s="15" t="s">
        <v>8</v>
      </c>
      <c r="F105" s="17">
        <v>43972</v>
      </c>
      <c r="G105" s="18">
        <v>0.31944444444444448</v>
      </c>
      <c r="J105" s="19">
        <v>1</v>
      </c>
      <c r="N105" s="20">
        <v>1</v>
      </c>
      <c r="O105" s="20">
        <v>1</v>
      </c>
      <c r="R105" s="20">
        <v>1</v>
      </c>
      <c r="T105" s="20">
        <v>1</v>
      </c>
    </row>
    <row r="106" spans="1:89" x14ac:dyDescent="0.3">
      <c r="A106" s="65">
        <v>43967</v>
      </c>
      <c r="B106" s="14">
        <v>0.33680555555555558</v>
      </c>
      <c r="C106" s="15" t="s">
        <v>56</v>
      </c>
      <c r="D106" s="105"/>
      <c r="E106" s="15" t="s">
        <v>8</v>
      </c>
      <c r="F106" s="17">
        <v>43979</v>
      </c>
      <c r="G106" s="18">
        <v>0.60902777777777783</v>
      </c>
      <c r="J106" s="19">
        <v>1</v>
      </c>
      <c r="K106" s="20">
        <v>1</v>
      </c>
      <c r="L106" s="20">
        <v>1</v>
      </c>
      <c r="P106" s="20">
        <v>1</v>
      </c>
      <c r="R106" s="20">
        <v>1</v>
      </c>
      <c r="U106" s="20">
        <v>1</v>
      </c>
    </row>
    <row r="107" spans="1:89" ht="28.8" x14ac:dyDescent="0.3">
      <c r="A107" s="65">
        <v>43967</v>
      </c>
      <c r="B107" s="14">
        <v>0.34375</v>
      </c>
      <c r="C107" s="15" t="s">
        <v>65</v>
      </c>
      <c r="D107" s="105"/>
      <c r="E107" s="15" t="s">
        <v>8</v>
      </c>
      <c r="F107" s="17">
        <v>43979</v>
      </c>
      <c r="G107" s="18">
        <v>0.62291666666666667</v>
      </c>
      <c r="J107" s="19">
        <v>1</v>
      </c>
      <c r="R107" s="20">
        <v>1</v>
      </c>
      <c r="AE107" s="92" t="s">
        <v>131</v>
      </c>
    </row>
    <row r="108" spans="1:89" x14ac:dyDescent="0.3">
      <c r="A108" s="65">
        <v>43967</v>
      </c>
      <c r="B108" s="14">
        <v>0.3444444444444445</v>
      </c>
      <c r="C108" s="15" t="s">
        <v>65</v>
      </c>
      <c r="D108" s="105"/>
      <c r="E108" s="15" t="s">
        <v>8</v>
      </c>
      <c r="F108" s="17">
        <v>43982</v>
      </c>
      <c r="G108" s="18">
        <v>0.75624999999999998</v>
      </c>
      <c r="J108" s="19">
        <v>1</v>
      </c>
      <c r="O108" s="20">
        <v>1</v>
      </c>
      <c r="P108" s="20">
        <v>1</v>
      </c>
      <c r="V108" s="20">
        <v>1</v>
      </c>
    </row>
    <row r="109" spans="1:89" ht="28.8" x14ac:dyDescent="0.3">
      <c r="A109" s="65">
        <v>43967</v>
      </c>
      <c r="B109" s="14">
        <v>0.39374999999999999</v>
      </c>
      <c r="C109" s="15" t="s">
        <v>57</v>
      </c>
      <c r="D109" s="105"/>
      <c r="E109" s="15" t="s">
        <v>8</v>
      </c>
      <c r="F109" s="17">
        <v>43982</v>
      </c>
      <c r="G109" s="18">
        <v>0.76388888888888884</v>
      </c>
      <c r="I109" s="19">
        <v>1</v>
      </c>
      <c r="J109" s="19">
        <v>1</v>
      </c>
      <c r="S109" s="20">
        <v>1</v>
      </c>
      <c r="V109" s="20">
        <v>1</v>
      </c>
      <c r="AF109" s="93" t="s">
        <v>132</v>
      </c>
    </row>
    <row r="110" spans="1:89" x14ac:dyDescent="0.3">
      <c r="A110" s="65">
        <v>43967</v>
      </c>
      <c r="B110" s="14">
        <v>0.38125000000000003</v>
      </c>
      <c r="C110" s="15" t="s">
        <v>9</v>
      </c>
      <c r="D110" s="105"/>
      <c r="E110" s="15" t="s">
        <v>12</v>
      </c>
      <c r="F110" s="16"/>
      <c r="G110" s="16"/>
      <c r="J110" s="19">
        <v>1</v>
      </c>
      <c r="S110" s="20">
        <v>1</v>
      </c>
    </row>
    <row r="111" spans="1:89" x14ac:dyDescent="0.3">
      <c r="A111" s="65">
        <v>43967</v>
      </c>
      <c r="B111" s="14">
        <v>0.52708333333333335</v>
      </c>
      <c r="C111" s="15" t="s">
        <v>65</v>
      </c>
      <c r="D111" s="105"/>
      <c r="E111" s="15" t="s">
        <v>8</v>
      </c>
      <c r="F111" s="16"/>
      <c r="G111" s="16"/>
      <c r="J111" s="19">
        <v>1</v>
      </c>
      <c r="R111" s="20">
        <v>1</v>
      </c>
    </row>
    <row r="112" spans="1:89" x14ac:dyDescent="0.3">
      <c r="A112" s="65">
        <v>43967</v>
      </c>
      <c r="B112" s="14">
        <v>0.35069444444444442</v>
      </c>
      <c r="C112" s="15" t="s">
        <v>20</v>
      </c>
      <c r="D112" s="105"/>
      <c r="E112" s="15" t="s">
        <v>8</v>
      </c>
      <c r="F112" s="17">
        <v>43971</v>
      </c>
      <c r="G112" s="18">
        <v>0.59444444444444444</v>
      </c>
      <c r="H112" s="19">
        <v>1</v>
      </c>
      <c r="AC112" s="20">
        <v>1</v>
      </c>
    </row>
    <row r="113" spans="1:89" x14ac:dyDescent="0.3">
      <c r="A113" s="65">
        <v>43967</v>
      </c>
      <c r="B113" s="14">
        <v>0.68472222222222223</v>
      </c>
      <c r="C113" s="15" t="s">
        <v>5</v>
      </c>
      <c r="D113" s="105"/>
      <c r="E113" s="15" t="s">
        <v>8</v>
      </c>
      <c r="F113" s="17">
        <v>43971</v>
      </c>
      <c r="G113" s="18">
        <v>0.60625000000000007</v>
      </c>
      <c r="H113" s="19">
        <v>1</v>
      </c>
      <c r="AC113" s="20">
        <v>1</v>
      </c>
    </row>
    <row r="114" spans="1:89" s="24" customFormat="1" x14ac:dyDescent="0.3">
      <c r="A114" s="65">
        <v>43967</v>
      </c>
      <c r="B114" s="14">
        <v>0.45069444444444445</v>
      </c>
      <c r="C114" s="15" t="s">
        <v>65</v>
      </c>
      <c r="D114" s="105"/>
      <c r="E114" s="15" t="s">
        <v>8</v>
      </c>
      <c r="F114" s="17">
        <v>43971</v>
      </c>
      <c r="G114" s="18">
        <v>0.62569444444444444</v>
      </c>
      <c r="H114" s="19">
        <v>1</v>
      </c>
      <c r="I114" s="19"/>
      <c r="J114" s="19"/>
      <c r="K114" s="20"/>
      <c r="L114" s="20"/>
      <c r="M114" s="20"/>
      <c r="N114" s="20"/>
      <c r="O114" s="20"/>
      <c r="P114" s="20"/>
      <c r="Q114" s="20"/>
      <c r="R114" s="20"/>
      <c r="S114" s="20"/>
      <c r="T114" s="20"/>
      <c r="U114" s="20"/>
      <c r="V114" s="20"/>
      <c r="W114" s="20"/>
      <c r="X114" s="20"/>
      <c r="Y114" s="20"/>
      <c r="Z114" s="20"/>
      <c r="AA114" s="20"/>
      <c r="AB114" s="20"/>
      <c r="AC114" s="20"/>
      <c r="AD114" s="20"/>
      <c r="AE114" s="92"/>
      <c r="AF114" s="93"/>
      <c r="AG114" s="21"/>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row>
    <row r="115" spans="1:89" x14ac:dyDescent="0.3">
      <c r="A115" s="65">
        <v>43967</v>
      </c>
      <c r="B115" s="14">
        <v>0.45</v>
      </c>
      <c r="C115" s="15" t="s">
        <v>56</v>
      </c>
      <c r="D115" s="105"/>
      <c r="E115" s="15" t="s">
        <v>8</v>
      </c>
      <c r="F115" s="16" t="s">
        <v>125</v>
      </c>
      <c r="G115" s="16"/>
      <c r="J115" s="19">
        <v>1</v>
      </c>
      <c r="N115" s="20">
        <v>1</v>
      </c>
      <c r="R115" s="20">
        <v>1</v>
      </c>
    </row>
    <row r="116" spans="1:89" s="24" customFormat="1" x14ac:dyDescent="0.3">
      <c r="A116" s="65">
        <v>43967</v>
      </c>
      <c r="B116" s="14">
        <v>0.40277777777777773</v>
      </c>
      <c r="C116" s="15" t="s">
        <v>60</v>
      </c>
      <c r="D116" s="105"/>
      <c r="E116" s="15" t="s">
        <v>8</v>
      </c>
      <c r="F116" s="17">
        <v>43972</v>
      </c>
      <c r="G116" s="18">
        <v>0.66180555555555554</v>
      </c>
      <c r="H116" s="19"/>
      <c r="I116" s="19"/>
      <c r="J116" s="19">
        <v>1</v>
      </c>
      <c r="K116" s="20"/>
      <c r="L116" s="20"/>
      <c r="M116" s="20"/>
      <c r="N116" s="20"/>
      <c r="O116" s="20"/>
      <c r="P116" s="20">
        <v>1</v>
      </c>
      <c r="Q116" s="20"/>
      <c r="R116" s="20"/>
      <c r="S116" s="20"/>
      <c r="T116" s="20"/>
      <c r="U116" s="20"/>
      <c r="V116" s="20"/>
      <c r="W116" s="20"/>
      <c r="X116" s="20"/>
      <c r="Y116" s="20"/>
      <c r="Z116" s="20"/>
      <c r="AA116" s="20"/>
      <c r="AB116" s="20"/>
      <c r="AC116" s="20"/>
      <c r="AD116" s="20"/>
      <c r="AE116" s="92"/>
      <c r="AF116" s="93"/>
      <c r="AG116" s="21"/>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row>
    <row r="117" spans="1:89" x14ac:dyDescent="0.3">
      <c r="A117" s="65">
        <v>43967</v>
      </c>
      <c r="B117" s="14">
        <v>0.49236111111111108</v>
      </c>
      <c r="C117" s="15" t="s">
        <v>57</v>
      </c>
      <c r="D117" s="105"/>
      <c r="E117" s="15" t="s">
        <v>8</v>
      </c>
      <c r="F117" s="17">
        <v>43970</v>
      </c>
      <c r="G117" s="18">
        <v>0.59861111111111109</v>
      </c>
      <c r="J117" s="19">
        <v>1</v>
      </c>
      <c r="Q117" s="20">
        <v>1</v>
      </c>
      <c r="AA117" s="20">
        <v>1</v>
      </c>
    </row>
    <row r="118" spans="1:89" ht="72" x14ac:dyDescent="0.3">
      <c r="A118" s="65">
        <v>43967</v>
      </c>
      <c r="B118" s="14">
        <v>0.50069444444444444</v>
      </c>
      <c r="C118" s="15" t="s">
        <v>13</v>
      </c>
      <c r="D118" s="105"/>
      <c r="E118" s="15" t="s">
        <v>8</v>
      </c>
      <c r="F118" s="17">
        <v>43970</v>
      </c>
      <c r="G118" s="18">
        <v>0.72013888888888899</v>
      </c>
      <c r="I118" s="19">
        <v>1</v>
      </c>
      <c r="J118" s="19">
        <v>1</v>
      </c>
      <c r="Q118" s="20">
        <v>1</v>
      </c>
      <c r="X118" s="20">
        <v>1</v>
      </c>
      <c r="AA118" s="20">
        <v>1</v>
      </c>
      <c r="AF118" s="93" t="s">
        <v>133</v>
      </c>
    </row>
    <row r="119" spans="1:89" x14ac:dyDescent="0.3">
      <c r="A119" s="65">
        <v>43967</v>
      </c>
      <c r="B119" s="14">
        <v>0.49236111111111108</v>
      </c>
      <c r="C119" s="15" t="s">
        <v>57</v>
      </c>
      <c r="D119" s="105"/>
      <c r="E119" s="15" t="s">
        <v>8</v>
      </c>
      <c r="F119" s="17">
        <v>43971</v>
      </c>
      <c r="G119" s="18">
        <v>0.37152777777777773</v>
      </c>
      <c r="J119" s="19">
        <v>1</v>
      </c>
      <c r="M119" s="20">
        <v>1</v>
      </c>
    </row>
    <row r="120" spans="1:89" x14ac:dyDescent="0.3">
      <c r="A120" s="65">
        <v>43967</v>
      </c>
      <c r="B120" s="14">
        <v>0.45902777777777781</v>
      </c>
      <c r="C120" s="15" t="s">
        <v>34</v>
      </c>
      <c r="D120" s="105"/>
      <c r="E120" s="15" t="s">
        <v>8</v>
      </c>
      <c r="F120" s="17">
        <v>43972</v>
      </c>
      <c r="G120" s="18">
        <v>0.6694444444444444</v>
      </c>
      <c r="J120" s="19">
        <v>1</v>
      </c>
      <c r="L120" s="20">
        <v>1</v>
      </c>
      <c r="Y120" s="20">
        <v>1</v>
      </c>
    </row>
    <row r="121" spans="1:89" x14ac:dyDescent="0.3">
      <c r="A121" s="65">
        <v>43967</v>
      </c>
      <c r="B121" s="14">
        <v>0.8125</v>
      </c>
      <c r="C121" s="15" t="s">
        <v>30</v>
      </c>
      <c r="D121" s="105"/>
      <c r="E121" s="15" t="s">
        <v>8</v>
      </c>
      <c r="F121" s="17">
        <v>43973</v>
      </c>
      <c r="G121" s="18">
        <v>0.57708333333333328</v>
      </c>
      <c r="J121" s="19">
        <v>1</v>
      </c>
      <c r="AA121" s="20">
        <v>1</v>
      </c>
    </row>
    <row r="122" spans="1:89" x14ac:dyDescent="0.3">
      <c r="A122" s="65">
        <v>43967</v>
      </c>
      <c r="B122" s="14">
        <v>0.5625</v>
      </c>
      <c r="C122" s="15" t="s">
        <v>63</v>
      </c>
      <c r="D122" s="105"/>
      <c r="E122" s="15" t="s">
        <v>8</v>
      </c>
      <c r="F122" s="27" t="s">
        <v>134</v>
      </c>
      <c r="G122" s="18">
        <v>0.45833333333333331</v>
      </c>
      <c r="J122" s="19">
        <v>1</v>
      </c>
      <c r="L122" s="20">
        <v>1</v>
      </c>
      <c r="Q122" s="20">
        <v>1</v>
      </c>
      <c r="AA122" s="20">
        <v>1</v>
      </c>
    </row>
    <row r="123" spans="1:89" x14ac:dyDescent="0.3">
      <c r="A123" s="65">
        <v>43967</v>
      </c>
      <c r="B123" s="14">
        <v>0.35416666666666669</v>
      </c>
      <c r="C123" s="15" t="s">
        <v>65</v>
      </c>
      <c r="D123" s="105"/>
      <c r="E123" s="15" t="s">
        <v>8</v>
      </c>
      <c r="F123" s="17">
        <v>43973</v>
      </c>
      <c r="G123" s="18">
        <v>0.72777777777777775</v>
      </c>
      <c r="J123" s="19">
        <v>1</v>
      </c>
      <c r="S123" s="20">
        <v>1</v>
      </c>
    </row>
    <row r="124" spans="1:89" x14ac:dyDescent="0.3">
      <c r="A124" s="65">
        <v>43967</v>
      </c>
      <c r="B124" s="14">
        <v>0.39652777777777781</v>
      </c>
      <c r="C124" s="15" t="s">
        <v>28</v>
      </c>
      <c r="D124" s="105"/>
      <c r="E124" s="15" t="s">
        <v>8</v>
      </c>
      <c r="F124" s="17">
        <v>43973</v>
      </c>
      <c r="G124" s="18">
        <v>0.39444444444444443</v>
      </c>
      <c r="J124" s="19">
        <v>1</v>
      </c>
      <c r="S124" s="20">
        <v>1</v>
      </c>
    </row>
    <row r="125" spans="1:89" x14ac:dyDescent="0.3">
      <c r="A125" s="65">
        <v>43967</v>
      </c>
      <c r="B125" s="14">
        <v>0.39930555555555558</v>
      </c>
      <c r="C125" s="15" t="s">
        <v>20</v>
      </c>
      <c r="D125" s="105"/>
      <c r="E125" s="15" t="s">
        <v>8</v>
      </c>
      <c r="F125" s="17">
        <v>43973</v>
      </c>
      <c r="G125" s="18">
        <v>0.58194444444444449</v>
      </c>
      <c r="J125" s="19">
        <v>1</v>
      </c>
      <c r="N125" s="20">
        <v>1</v>
      </c>
    </row>
    <row r="126" spans="1:89" x14ac:dyDescent="0.3">
      <c r="A126" s="65">
        <v>43967</v>
      </c>
      <c r="B126" s="14">
        <v>0.39999999999999997</v>
      </c>
      <c r="C126" s="15" t="s">
        <v>59</v>
      </c>
      <c r="D126" s="105"/>
      <c r="E126" s="15" t="s">
        <v>8</v>
      </c>
      <c r="F126" s="17">
        <v>43973</v>
      </c>
      <c r="G126" s="18">
        <v>0.3979166666666667</v>
      </c>
      <c r="J126" s="19">
        <v>1</v>
      </c>
      <c r="N126" s="20">
        <v>1</v>
      </c>
      <c r="S126" s="20">
        <v>1</v>
      </c>
    </row>
    <row r="127" spans="1:89" x14ac:dyDescent="0.3">
      <c r="A127" s="65">
        <v>43967</v>
      </c>
      <c r="B127" s="14">
        <v>0.40138888888888885</v>
      </c>
      <c r="C127" s="15" t="s">
        <v>65</v>
      </c>
      <c r="D127" s="105"/>
      <c r="E127" s="15" t="s">
        <v>8</v>
      </c>
      <c r="F127" s="17">
        <v>43973</v>
      </c>
      <c r="G127" s="18">
        <v>0.75</v>
      </c>
      <c r="J127" s="19">
        <v>1</v>
      </c>
      <c r="S127" s="20">
        <v>1</v>
      </c>
    </row>
    <row r="128" spans="1:89" x14ac:dyDescent="0.3">
      <c r="A128" s="65">
        <v>43967</v>
      </c>
      <c r="B128" s="14">
        <v>0.40208333333333335</v>
      </c>
      <c r="C128" s="15" t="s">
        <v>36</v>
      </c>
      <c r="D128" s="105"/>
      <c r="E128" s="15" t="s">
        <v>8</v>
      </c>
      <c r="F128" s="17">
        <v>43973</v>
      </c>
      <c r="G128" s="18">
        <v>0.71944444444444444</v>
      </c>
      <c r="J128" s="19">
        <v>1</v>
      </c>
      <c r="S128" s="20">
        <v>1</v>
      </c>
    </row>
    <row r="129" spans="1:89" x14ac:dyDescent="0.3">
      <c r="A129" s="65">
        <v>43967</v>
      </c>
      <c r="B129" s="14">
        <v>0.4284722222222222</v>
      </c>
      <c r="C129" s="15" t="s">
        <v>55</v>
      </c>
      <c r="D129" s="105"/>
      <c r="E129" s="15" t="s">
        <v>8</v>
      </c>
      <c r="F129" s="17">
        <v>43973</v>
      </c>
      <c r="G129" s="18">
        <v>0.73055555555555562</v>
      </c>
      <c r="J129" s="19">
        <v>1</v>
      </c>
      <c r="Q129" s="20">
        <v>1</v>
      </c>
    </row>
    <row r="130" spans="1:89" s="24" customFormat="1" x14ac:dyDescent="0.3">
      <c r="A130" s="65">
        <v>43967</v>
      </c>
      <c r="B130" s="14">
        <v>0.43124999999999997</v>
      </c>
      <c r="C130" s="15" t="s">
        <v>26</v>
      </c>
      <c r="D130" s="105"/>
      <c r="E130" s="15" t="s">
        <v>8</v>
      </c>
      <c r="F130" s="17">
        <v>43973</v>
      </c>
      <c r="G130" s="18">
        <v>0.7368055555555556</v>
      </c>
      <c r="H130" s="19"/>
      <c r="I130" s="19"/>
      <c r="J130" s="19">
        <v>1</v>
      </c>
      <c r="K130" s="20"/>
      <c r="L130" s="20"/>
      <c r="M130" s="20"/>
      <c r="N130" s="20"/>
      <c r="O130" s="20"/>
      <c r="P130" s="20"/>
      <c r="Q130" s="20"/>
      <c r="R130" s="20"/>
      <c r="S130" s="20">
        <v>1</v>
      </c>
      <c r="T130" s="20"/>
      <c r="U130" s="20"/>
      <c r="V130" s="20"/>
      <c r="W130" s="20"/>
      <c r="X130" s="20"/>
      <c r="Y130" s="20"/>
      <c r="Z130" s="20"/>
      <c r="AA130" s="20"/>
      <c r="AB130" s="20"/>
      <c r="AC130" s="20"/>
      <c r="AD130" s="20"/>
      <c r="AE130" s="92"/>
      <c r="AF130" s="93"/>
      <c r="AG130" s="21"/>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row>
    <row r="131" spans="1:89" x14ac:dyDescent="0.3">
      <c r="A131" s="65">
        <v>43967</v>
      </c>
      <c r="B131" s="14">
        <v>0.39999999999999997</v>
      </c>
      <c r="C131" s="15" t="s">
        <v>32</v>
      </c>
      <c r="D131" s="105"/>
      <c r="E131" s="15" t="s">
        <v>8</v>
      </c>
      <c r="F131" s="17">
        <v>43976</v>
      </c>
      <c r="G131" s="18">
        <v>0.41319444444444442</v>
      </c>
      <c r="J131" s="19">
        <v>1</v>
      </c>
      <c r="P131" s="20">
        <v>1</v>
      </c>
    </row>
    <row r="132" spans="1:89" x14ac:dyDescent="0.3">
      <c r="A132" s="65">
        <v>43967</v>
      </c>
      <c r="B132" s="14">
        <v>2.9861111111111113E-2</v>
      </c>
      <c r="C132" s="15" t="s">
        <v>65</v>
      </c>
      <c r="D132" s="105"/>
      <c r="E132" s="15"/>
      <c r="F132" s="16"/>
      <c r="G132" s="16"/>
      <c r="J132" s="19">
        <v>1</v>
      </c>
      <c r="L132" s="20">
        <v>1</v>
      </c>
      <c r="Q132" s="20">
        <v>1</v>
      </c>
      <c r="R132" s="20">
        <v>1</v>
      </c>
      <c r="U132" s="20">
        <v>1</v>
      </c>
    </row>
    <row r="133" spans="1:89" x14ac:dyDescent="0.3">
      <c r="A133" s="65">
        <v>43967</v>
      </c>
      <c r="B133" s="14">
        <v>4.9305555555555554E-2</v>
      </c>
      <c r="C133" s="15" t="s">
        <v>65</v>
      </c>
      <c r="D133" s="105"/>
      <c r="E133" s="15"/>
      <c r="F133" s="16"/>
      <c r="G133" s="16"/>
      <c r="J133" s="19">
        <v>1</v>
      </c>
      <c r="K133" s="20">
        <v>1</v>
      </c>
      <c r="M133" s="20">
        <v>1</v>
      </c>
    </row>
    <row r="134" spans="1:89" s="24" customFormat="1" x14ac:dyDescent="0.3">
      <c r="A134" s="65">
        <v>43967</v>
      </c>
      <c r="B134" s="14">
        <v>0.25069444444444444</v>
      </c>
      <c r="C134" s="15" t="s">
        <v>65</v>
      </c>
      <c r="D134" s="105"/>
      <c r="E134" s="15"/>
      <c r="F134" s="16"/>
      <c r="G134" s="16"/>
      <c r="H134" s="19"/>
      <c r="I134" s="19"/>
      <c r="J134" s="19">
        <v>1</v>
      </c>
      <c r="K134" s="20"/>
      <c r="L134" s="20"/>
      <c r="M134" s="20"/>
      <c r="N134" s="20">
        <v>1</v>
      </c>
      <c r="O134" s="20"/>
      <c r="P134" s="20"/>
      <c r="Q134" s="20"/>
      <c r="R134" s="20"/>
      <c r="S134" s="20"/>
      <c r="T134" s="20"/>
      <c r="U134" s="20"/>
      <c r="V134" s="20"/>
      <c r="W134" s="20"/>
      <c r="X134" s="20"/>
      <c r="Y134" s="20"/>
      <c r="Z134" s="20"/>
      <c r="AA134" s="20"/>
      <c r="AB134" s="20"/>
      <c r="AC134" s="20"/>
      <c r="AD134" s="20"/>
      <c r="AE134" s="92"/>
      <c r="AF134" s="93"/>
      <c r="AG134" s="21"/>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row>
    <row r="135" spans="1:89" x14ac:dyDescent="0.3">
      <c r="A135" s="65">
        <v>43967</v>
      </c>
      <c r="B135" s="14">
        <v>0.27361111111111108</v>
      </c>
      <c r="C135" s="15" t="s">
        <v>13</v>
      </c>
      <c r="D135" s="105"/>
      <c r="E135" s="15"/>
      <c r="F135" s="16"/>
      <c r="G135" s="16"/>
      <c r="J135" s="19">
        <v>1</v>
      </c>
      <c r="V135" s="20">
        <v>1</v>
      </c>
    </row>
    <row r="136" spans="1:89" x14ac:dyDescent="0.3">
      <c r="A136" s="65">
        <v>43967</v>
      </c>
      <c r="B136" s="14">
        <v>0.28263888888888888</v>
      </c>
      <c r="C136" s="15" t="s">
        <v>65</v>
      </c>
      <c r="D136" s="105"/>
      <c r="E136" s="15"/>
      <c r="F136" s="16"/>
      <c r="G136" s="16"/>
      <c r="J136" s="19">
        <v>1</v>
      </c>
      <c r="N136" s="20">
        <v>1</v>
      </c>
    </row>
    <row r="137" spans="1:89" x14ac:dyDescent="0.3">
      <c r="A137" s="65">
        <v>43967</v>
      </c>
      <c r="B137" s="14">
        <v>0.29791666666666666</v>
      </c>
      <c r="C137" s="15" t="s">
        <v>65</v>
      </c>
      <c r="D137" s="105"/>
      <c r="E137" s="15"/>
      <c r="F137" s="16"/>
      <c r="G137" s="16"/>
      <c r="J137" s="19">
        <v>1</v>
      </c>
      <c r="P137" s="20">
        <v>1</v>
      </c>
    </row>
    <row r="138" spans="1:89" x14ac:dyDescent="0.3">
      <c r="A138" s="65">
        <v>43967</v>
      </c>
      <c r="B138" s="14">
        <v>0.3125</v>
      </c>
      <c r="C138" s="15" t="s">
        <v>65</v>
      </c>
      <c r="D138" s="105"/>
      <c r="E138" s="15"/>
      <c r="F138" s="16"/>
      <c r="G138" s="16"/>
      <c r="I138" s="19">
        <v>1</v>
      </c>
      <c r="AF138" s="93" t="s">
        <v>135</v>
      </c>
    </row>
    <row r="139" spans="1:89" x14ac:dyDescent="0.3">
      <c r="A139" s="65">
        <v>43967</v>
      </c>
      <c r="B139" s="14">
        <v>0.31527777777777777</v>
      </c>
      <c r="C139" s="15" t="s">
        <v>65</v>
      </c>
      <c r="D139" s="105"/>
      <c r="E139" s="15"/>
      <c r="F139" s="16"/>
      <c r="G139" s="16"/>
      <c r="J139" s="19">
        <v>1</v>
      </c>
      <c r="Q139" s="20">
        <v>1</v>
      </c>
      <c r="R139" s="20">
        <v>1</v>
      </c>
      <c r="V139" s="20">
        <v>1</v>
      </c>
    </row>
    <row r="140" spans="1:89" x14ac:dyDescent="0.3">
      <c r="A140" s="65">
        <v>43967</v>
      </c>
      <c r="B140" s="14">
        <v>0.32361111111111113</v>
      </c>
      <c r="C140" s="15" t="s">
        <v>59</v>
      </c>
      <c r="D140" s="105"/>
      <c r="E140" s="15"/>
      <c r="F140" s="16"/>
      <c r="G140" s="16"/>
      <c r="J140" s="19">
        <v>1</v>
      </c>
      <c r="K140" s="20">
        <v>1</v>
      </c>
      <c r="R140" s="20">
        <v>1</v>
      </c>
    </row>
    <row r="141" spans="1:89" x14ac:dyDescent="0.3">
      <c r="A141" s="65">
        <v>43967</v>
      </c>
      <c r="B141" s="14">
        <v>0.32916666666666666</v>
      </c>
      <c r="C141" s="15" t="s">
        <v>65</v>
      </c>
      <c r="D141" s="105"/>
      <c r="E141" s="15"/>
      <c r="F141" s="16"/>
      <c r="G141" s="16"/>
      <c r="J141" s="19">
        <v>1</v>
      </c>
      <c r="L141" s="20">
        <v>1</v>
      </c>
      <c r="Q141" s="20">
        <v>1</v>
      </c>
    </row>
    <row r="142" spans="1:89" x14ac:dyDescent="0.3">
      <c r="A142" s="65">
        <v>43967</v>
      </c>
      <c r="B142" s="14">
        <v>0.33958333333333335</v>
      </c>
      <c r="C142" s="15" t="s">
        <v>13</v>
      </c>
      <c r="D142" s="105"/>
      <c r="E142" s="15"/>
      <c r="F142" s="16"/>
      <c r="G142" s="16"/>
      <c r="J142" s="19">
        <v>1</v>
      </c>
      <c r="S142" s="20">
        <v>1</v>
      </c>
    </row>
    <row r="143" spans="1:89" x14ac:dyDescent="0.3">
      <c r="A143" s="65">
        <v>43967</v>
      </c>
      <c r="B143" s="14">
        <v>0.34027777777777773</v>
      </c>
      <c r="C143" s="15" t="s">
        <v>65</v>
      </c>
      <c r="D143" s="105"/>
      <c r="E143" s="15"/>
      <c r="F143" s="16"/>
      <c r="G143" s="16"/>
      <c r="J143" s="19">
        <v>1</v>
      </c>
      <c r="S143" s="20">
        <v>1</v>
      </c>
    </row>
    <row r="144" spans="1:89" x14ac:dyDescent="0.3">
      <c r="A144" s="65">
        <v>43967</v>
      </c>
      <c r="B144" s="14">
        <v>0.34097222222222223</v>
      </c>
      <c r="C144" s="15" t="s">
        <v>57</v>
      </c>
      <c r="D144" s="105"/>
      <c r="E144" s="15"/>
      <c r="F144" s="16"/>
      <c r="G144" s="16"/>
      <c r="J144" s="19">
        <v>1</v>
      </c>
      <c r="P144" s="20">
        <v>1</v>
      </c>
      <c r="AE144" s="92" t="s">
        <v>136</v>
      </c>
    </row>
    <row r="145" spans="1:32" x14ac:dyDescent="0.3">
      <c r="A145" s="65">
        <v>43967</v>
      </c>
      <c r="B145" s="14">
        <v>0.34652777777777777</v>
      </c>
      <c r="C145" s="15" t="s">
        <v>59</v>
      </c>
      <c r="D145" s="105"/>
      <c r="E145" s="15"/>
      <c r="F145" s="16"/>
      <c r="G145" s="16"/>
      <c r="I145" s="19">
        <v>1</v>
      </c>
      <c r="J145" s="19">
        <v>1</v>
      </c>
      <c r="M145" s="20">
        <v>1</v>
      </c>
      <c r="Q145" s="20">
        <v>1</v>
      </c>
      <c r="U145" s="20">
        <v>1</v>
      </c>
      <c r="AF145" s="93" t="s">
        <v>137</v>
      </c>
    </row>
    <row r="146" spans="1:32" x14ac:dyDescent="0.3">
      <c r="A146" s="65">
        <v>43967</v>
      </c>
      <c r="B146" s="14">
        <v>0.34791666666666665</v>
      </c>
      <c r="C146" s="15" t="s">
        <v>59</v>
      </c>
      <c r="D146" s="105"/>
      <c r="E146" s="15"/>
      <c r="F146" s="16"/>
      <c r="G146" s="16"/>
      <c r="J146" s="19">
        <v>1</v>
      </c>
      <c r="S146" s="20">
        <v>1</v>
      </c>
      <c r="V146" s="20">
        <v>1</v>
      </c>
    </row>
    <row r="147" spans="1:32" x14ac:dyDescent="0.3">
      <c r="A147" s="65">
        <v>43967</v>
      </c>
      <c r="B147" s="14">
        <v>0.35069444444444442</v>
      </c>
      <c r="C147" s="15" t="s">
        <v>20</v>
      </c>
      <c r="D147" s="105"/>
      <c r="E147" s="15"/>
      <c r="F147" s="16"/>
      <c r="G147" s="16"/>
      <c r="H147" s="19">
        <v>1</v>
      </c>
      <c r="AB147" s="20">
        <v>1</v>
      </c>
    </row>
    <row r="148" spans="1:32" x14ac:dyDescent="0.3">
      <c r="A148" s="65">
        <v>43967</v>
      </c>
      <c r="B148" s="14">
        <v>0.3520833333333333</v>
      </c>
      <c r="C148" s="15" t="s">
        <v>20</v>
      </c>
      <c r="D148" s="105"/>
      <c r="E148" s="15"/>
      <c r="F148" s="16"/>
      <c r="G148" s="16"/>
      <c r="J148" s="19">
        <v>1</v>
      </c>
      <c r="K148" s="20">
        <v>1</v>
      </c>
      <c r="L148" s="20">
        <v>1</v>
      </c>
      <c r="N148" s="20">
        <v>1</v>
      </c>
    </row>
    <row r="149" spans="1:32" x14ac:dyDescent="0.3">
      <c r="A149" s="65">
        <v>43967</v>
      </c>
      <c r="B149" s="14">
        <v>0.35416666666666669</v>
      </c>
      <c r="C149" s="15" t="s">
        <v>57</v>
      </c>
      <c r="D149" s="105"/>
      <c r="E149" s="15"/>
      <c r="F149" s="16"/>
      <c r="G149" s="16"/>
      <c r="J149" s="19">
        <v>1</v>
      </c>
      <c r="S149" s="20">
        <v>1</v>
      </c>
      <c r="V149" s="20">
        <v>1</v>
      </c>
    </row>
    <row r="150" spans="1:32" x14ac:dyDescent="0.3">
      <c r="A150" s="65">
        <v>43967</v>
      </c>
      <c r="B150" s="14">
        <v>0.35625000000000001</v>
      </c>
      <c r="C150" s="15" t="s">
        <v>16</v>
      </c>
      <c r="D150" s="105"/>
      <c r="E150" s="15"/>
      <c r="F150" s="16"/>
      <c r="G150" s="16"/>
      <c r="J150" s="19">
        <v>1</v>
      </c>
      <c r="L150" s="20">
        <v>1</v>
      </c>
    </row>
    <row r="151" spans="1:32" x14ac:dyDescent="0.3">
      <c r="A151" s="65">
        <v>43967</v>
      </c>
      <c r="B151" s="14">
        <v>0.35833333333333334</v>
      </c>
      <c r="C151" s="15" t="s">
        <v>65</v>
      </c>
      <c r="D151" s="105"/>
      <c r="E151" s="15"/>
      <c r="F151" s="16"/>
      <c r="G151" s="16"/>
      <c r="J151" s="19">
        <v>1</v>
      </c>
      <c r="N151" s="20">
        <v>1</v>
      </c>
    </row>
    <row r="152" spans="1:32" x14ac:dyDescent="0.3">
      <c r="A152" s="65">
        <v>43967</v>
      </c>
      <c r="B152" s="14">
        <v>0.36319444444444443</v>
      </c>
      <c r="C152" s="15" t="s">
        <v>22</v>
      </c>
      <c r="D152" s="105"/>
      <c r="E152" s="15"/>
      <c r="F152" s="16"/>
      <c r="G152" s="16"/>
      <c r="I152" s="19">
        <v>1</v>
      </c>
      <c r="J152" s="19">
        <v>1</v>
      </c>
      <c r="P152" s="20">
        <v>1</v>
      </c>
      <c r="Q152" s="20">
        <v>1</v>
      </c>
      <c r="V152" s="20">
        <v>1</v>
      </c>
      <c r="AF152" s="93" t="s">
        <v>138</v>
      </c>
    </row>
    <row r="153" spans="1:32" x14ac:dyDescent="0.3">
      <c r="A153" s="65">
        <v>43967</v>
      </c>
      <c r="B153" s="14">
        <v>0.36388888888888887</v>
      </c>
      <c r="C153" s="15" t="s">
        <v>55</v>
      </c>
      <c r="D153" s="105"/>
      <c r="E153" s="15"/>
      <c r="F153" s="16"/>
      <c r="G153" s="16"/>
      <c r="J153" s="19">
        <v>1</v>
      </c>
      <c r="K153" s="20">
        <v>1</v>
      </c>
    </row>
    <row r="154" spans="1:32" x14ac:dyDescent="0.3">
      <c r="A154" s="65">
        <v>43967</v>
      </c>
      <c r="B154" s="14">
        <v>0.3666666666666667</v>
      </c>
      <c r="C154" s="15" t="s">
        <v>22</v>
      </c>
      <c r="D154" s="105"/>
      <c r="E154" s="15"/>
      <c r="F154" s="16"/>
      <c r="G154" s="16"/>
      <c r="J154" s="19">
        <v>1</v>
      </c>
      <c r="M154" s="20">
        <v>1</v>
      </c>
    </row>
    <row r="155" spans="1:32" x14ac:dyDescent="0.3">
      <c r="A155" s="65">
        <v>43967</v>
      </c>
      <c r="B155" s="14">
        <v>0.36805555555555558</v>
      </c>
      <c r="C155" s="15" t="s">
        <v>65</v>
      </c>
      <c r="D155" s="105"/>
      <c r="E155" s="15"/>
      <c r="F155" s="16"/>
      <c r="G155" s="16"/>
      <c r="J155" s="19">
        <v>1</v>
      </c>
      <c r="S155" s="20">
        <v>1</v>
      </c>
    </row>
    <row r="156" spans="1:32" x14ac:dyDescent="0.3">
      <c r="A156" s="65">
        <v>43967</v>
      </c>
      <c r="B156" s="14">
        <v>0.36874999999999997</v>
      </c>
      <c r="C156" s="15" t="s">
        <v>38</v>
      </c>
      <c r="D156" s="105"/>
      <c r="E156" s="15"/>
      <c r="F156" s="16"/>
      <c r="G156" s="16"/>
      <c r="J156" s="19">
        <v>1</v>
      </c>
      <c r="N156" s="20">
        <v>1</v>
      </c>
      <c r="V156" s="20">
        <v>1</v>
      </c>
      <c r="AE156" s="92" t="s">
        <v>139</v>
      </c>
    </row>
    <row r="157" spans="1:32" x14ac:dyDescent="0.3">
      <c r="A157" s="65">
        <v>43967</v>
      </c>
      <c r="B157" s="14">
        <v>0.36874999999999997</v>
      </c>
      <c r="C157" s="15" t="s">
        <v>65</v>
      </c>
      <c r="D157" s="105"/>
      <c r="E157" s="15"/>
      <c r="F157" s="16"/>
      <c r="G157" s="16"/>
      <c r="J157" s="19">
        <v>1</v>
      </c>
      <c r="S157" s="20">
        <v>1</v>
      </c>
    </row>
    <row r="158" spans="1:32" x14ac:dyDescent="0.3">
      <c r="A158" s="65">
        <v>43967</v>
      </c>
      <c r="B158" s="14">
        <v>0.375</v>
      </c>
      <c r="C158" s="15" t="s">
        <v>60</v>
      </c>
      <c r="D158" s="105"/>
      <c r="E158" s="15"/>
      <c r="F158" s="16"/>
      <c r="G158" s="16"/>
      <c r="J158" s="19">
        <v>1</v>
      </c>
      <c r="S158" s="20">
        <v>1</v>
      </c>
    </row>
    <row r="159" spans="1:32" x14ac:dyDescent="0.3">
      <c r="A159" s="65">
        <v>43967</v>
      </c>
      <c r="B159" s="14">
        <v>0.37638888888888888</v>
      </c>
      <c r="C159" s="15" t="s">
        <v>32</v>
      </c>
      <c r="D159" s="105"/>
      <c r="E159" s="15"/>
      <c r="F159" s="16"/>
      <c r="G159" s="16"/>
      <c r="J159" s="19">
        <v>1</v>
      </c>
      <c r="W159" s="20">
        <v>1</v>
      </c>
    </row>
    <row r="160" spans="1:32" x14ac:dyDescent="0.3">
      <c r="A160" s="65">
        <v>43967</v>
      </c>
      <c r="B160" s="14">
        <v>0.37916666666666665</v>
      </c>
      <c r="C160" s="15" t="s">
        <v>57</v>
      </c>
      <c r="D160" s="105"/>
      <c r="E160" s="15"/>
      <c r="F160" s="16"/>
      <c r="G160" s="16"/>
      <c r="N160" s="20">
        <v>1</v>
      </c>
    </row>
    <row r="161" spans="1:27" x14ac:dyDescent="0.3">
      <c r="A161" s="65">
        <v>43967</v>
      </c>
      <c r="B161" s="14">
        <v>0.38611111111111113</v>
      </c>
      <c r="C161" s="15" t="s">
        <v>54</v>
      </c>
      <c r="D161" s="105"/>
      <c r="E161" s="15"/>
      <c r="F161" s="16"/>
      <c r="G161" s="16"/>
      <c r="J161" s="19">
        <v>1</v>
      </c>
      <c r="L161" s="20">
        <v>1</v>
      </c>
    </row>
    <row r="162" spans="1:27" x14ac:dyDescent="0.3">
      <c r="A162" s="65">
        <v>43967</v>
      </c>
      <c r="B162" s="14">
        <v>0.38819444444444445</v>
      </c>
      <c r="C162" s="15" t="s">
        <v>36</v>
      </c>
      <c r="D162" s="105"/>
      <c r="E162" s="15"/>
      <c r="F162" s="16"/>
      <c r="G162" s="16"/>
      <c r="J162" s="19">
        <v>1</v>
      </c>
      <c r="M162" s="20">
        <v>1</v>
      </c>
    </row>
    <row r="163" spans="1:27" x14ac:dyDescent="0.3">
      <c r="A163" s="65">
        <v>43967</v>
      </c>
      <c r="B163" s="14">
        <v>0.38819444444444445</v>
      </c>
      <c r="C163" s="15" t="s">
        <v>65</v>
      </c>
      <c r="D163" s="105"/>
      <c r="E163" s="15"/>
      <c r="F163" s="16"/>
      <c r="G163" s="16"/>
      <c r="J163" s="19">
        <v>1</v>
      </c>
      <c r="S163" s="20">
        <v>1</v>
      </c>
    </row>
    <row r="164" spans="1:27" x14ac:dyDescent="0.3">
      <c r="A164" s="65">
        <v>43967</v>
      </c>
      <c r="B164" s="14">
        <v>0.3888888888888889</v>
      </c>
      <c r="C164" s="15" t="s">
        <v>65</v>
      </c>
      <c r="D164" s="105"/>
      <c r="E164" s="15"/>
      <c r="F164" s="16"/>
      <c r="G164" s="16"/>
      <c r="J164" s="19">
        <v>1</v>
      </c>
      <c r="L164" s="20">
        <v>1</v>
      </c>
      <c r="X164" s="20">
        <v>1</v>
      </c>
      <c r="AA164" s="20">
        <v>1</v>
      </c>
    </row>
    <row r="165" spans="1:27" x14ac:dyDescent="0.3">
      <c r="A165" s="65">
        <v>43967</v>
      </c>
      <c r="B165" s="14">
        <v>0.3888888888888889</v>
      </c>
      <c r="C165" s="15" t="s">
        <v>65</v>
      </c>
      <c r="D165" s="105"/>
      <c r="E165" s="15"/>
      <c r="F165" s="16"/>
      <c r="G165" s="16"/>
      <c r="J165" s="19">
        <v>1</v>
      </c>
      <c r="T165" s="20">
        <v>1</v>
      </c>
    </row>
    <row r="166" spans="1:27" x14ac:dyDescent="0.3">
      <c r="A166" s="65">
        <v>43967</v>
      </c>
      <c r="B166" s="14">
        <v>0.39166666666666666</v>
      </c>
      <c r="C166" s="15" t="s">
        <v>13</v>
      </c>
      <c r="D166" s="105"/>
      <c r="E166" s="15"/>
      <c r="F166" s="16"/>
      <c r="G166" s="16"/>
      <c r="J166" s="19">
        <v>1</v>
      </c>
      <c r="AA166" s="20">
        <v>1</v>
      </c>
    </row>
    <row r="167" spans="1:27" x14ac:dyDescent="0.3">
      <c r="A167" s="65">
        <v>43967</v>
      </c>
      <c r="B167" s="14">
        <v>0.43194444444444446</v>
      </c>
      <c r="C167" s="15" t="s">
        <v>30</v>
      </c>
      <c r="D167" s="105"/>
      <c r="E167" s="15"/>
      <c r="F167" s="16"/>
      <c r="G167" s="16"/>
      <c r="J167" s="19">
        <v>1</v>
      </c>
      <c r="O167" s="20">
        <v>1</v>
      </c>
      <c r="U167" s="20">
        <v>1</v>
      </c>
    </row>
    <row r="168" spans="1:27" x14ac:dyDescent="0.3">
      <c r="A168" s="65">
        <v>43967</v>
      </c>
      <c r="B168" s="14">
        <v>0.43958333333333338</v>
      </c>
      <c r="C168" s="15" t="s">
        <v>59</v>
      </c>
      <c r="D168" s="105"/>
      <c r="E168" s="15"/>
      <c r="F168" s="16"/>
      <c r="G168" s="16"/>
      <c r="J168" s="19">
        <v>1</v>
      </c>
      <c r="Z168" s="20">
        <v>1</v>
      </c>
    </row>
    <row r="169" spans="1:27" x14ac:dyDescent="0.3">
      <c r="A169" s="65">
        <v>43967</v>
      </c>
      <c r="B169" s="14">
        <v>0.44513888888888892</v>
      </c>
      <c r="C169" s="15" t="s">
        <v>57</v>
      </c>
      <c r="D169" s="105"/>
      <c r="E169" s="15"/>
      <c r="F169" s="16"/>
      <c r="G169" s="16"/>
      <c r="J169" s="19">
        <v>1</v>
      </c>
      <c r="U169" s="20">
        <v>1</v>
      </c>
    </row>
    <row r="170" spans="1:27" x14ac:dyDescent="0.3">
      <c r="A170" s="65">
        <v>43967</v>
      </c>
      <c r="B170" s="14">
        <v>0.45</v>
      </c>
      <c r="C170" s="15" t="s">
        <v>56</v>
      </c>
      <c r="D170" s="105"/>
      <c r="E170" s="15"/>
      <c r="F170" s="16"/>
      <c r="G170" s="16"/>
      <c r="J170" s="19">
        <v>1</v>
      </c>
      <c r="N170" s="20">
        <v>1</v>
      </c>
      <c r="R170" s="20">
        <v>1</v>
      </c>
      <c r="X170" s="20">
        <v>1</v>
      </c>
    </row>
    <row r="171" spans="1:27" x14ac:dyDescent="0.3">
      <c r="A171" s="65">
        <v>43967</v>
      </c>
      <c r="B171" s="14">
        <v>0.45555555555555555</v>
      </c>
      <c r="C171" s="15" t="s">
        <v>60</v>
      </c>
      <c r="D171" s="105"/>
      <c r="E171" s="15"/>
      <c r="F171" s="16"/>
      <c r="G171" s="16"/>
      <c r="J171" s="19">
        <v>1</v>
      </c>
      <c r="O171" s="20">
        <v>1</v>
      </c>
      <c r="P171" s="20">
        <v>1</v>
      </c>
      <c r="R171" s="20">
        <v>1</v>
      </c>
    </row>
    <row r="172" spans="1:27" x14ac:dyDescent="0.3">
      <c r="A172" s="65">
        <v>43967</v>
      </c>
      <c r="B172" s="14">
        <v>0.47986111111111113</v>
      </c>
      <c r="C172" s="15" t="s">
        <v>65</v>
      </c>
      <c r="D172" s="105"/>
      <c r="E172" s="15"/>
      <c r="F172" s="16"/>
      <c r="G172" s="16"/>
      <c r="J172" s="19">
        <v>1</v>
      </c>
      <c r="O172" s="20">
        <v>1</v>
      </c>
      <c r="R172" s="20">
        <v>1</v>
      </c>
    </row>
    <row r="173" spans="1:27" x14ac:dyDescent="0.3">
      <c r="A173" s="65">
        <v>43967</v>
      </c>
      <c r="B173" s="14">
        <v>0.48194444444444445</v>
      </c>
      <c r="C173" s="15" t="s">
        <v>26</v>
      </c>
      <c r="D173" s="105"/>
      <c r="E173" s="15"/>
      <c r="F173" s="16"/>
      <c r="G173" s="16"/>
      <c r="J173" s="19">
        <v>1</v>
      </c>
      <c r="K173" s="20">
        <v>1</v>
      </c>
      <c r="N173" s="20">
        <v>1</v>
      </c>
    </row>
    <row r="174" spans="1:27" x14ac:dyDescent="0.3">
      <c r="A174" s="65">
        <v>43967</v>
      </c>
      <c r="B174" s="14">
        <v>0.5</v>
      </c>
      <c r="C174" s="15" t="s">
        <v>58</v>
      </c>
      <c r="D174" s="105"/>
      <c r="E174" s="15"/>
      <c r="F174" s="16"/>
      <c r="G174" s="16"/>
      <c r="J174" s="19">
        <v>1</v>
      </c>
      <c r="X174" s="20">
        <v>1</v>
      </c>
    </row>
    <row r="175" spans="1:27" x14ac:dyDescent="0.3">
      <c r="A175" s="65">
        <v>43967</v>
      </c>
      <c r="B175" s="14">
        <v>0.50277777777777777</v>
      </c>
      <c r="C175" s="15" t="s">
        <v>57</v>
      </c>
      <c r="D175" s="105"/>
      <c r="E175" s="15"/>
      <c r="F175" s="16"/>
      <c r="G175" s="16"/>
      <c r="J175" s="19">
        <v>1</v>
      </c>
      <c r="N175" s="20">
        <v>1</v>
      </c>
      <c r="S175" s="20">
        <v>1</v>
      </c>
      <c r="X175" s="20">
        <v>1</v>
      </c>
    </row>
    <row r="176" spans="1:27" x14ac:dyDescent="0.3">
      <c r="A176" s="65">
        <v>43967</v>
      </c>
      <c r="B176" s="14">
        <v>0.4291666666666667</v>
      </c>
      <c r="C176" s="15" t="s">
        <v>36</v>
      </c>
      <c r="D176" s="105"/>
      <c r="E176" s="15"/>
      <c r="F176" s="16"/>
      <c r="G176" s="16"/>
      <c r="J176" s="19">
        <v>1</v>
      </c>
      <c r="K176" s="20">
        <v>1</v>
      </c>
      <c r="R176" s="20">
        <v>1</v>
      </c>
      <c r="V176" s="20">
        <v>1</v>
      </c>
      <c r="X176" s="20">
        <v>1</v>
      </c>
    </row>
    <row r="177" spans="1:30" x14ac:dyDescent="0.3">
      <c r="A177" s="65">
        <v>43967</v>
      </c>
      <c r="B177" s="14">
        <v>0.47291666666666665</v>
      </c>
      <c r="C177" s="15" t="s">
        <v>28</v>
      </c>
      <c r="D177" s="105"/>
      <c r="E177" s="15" t="s">
        <v>8</v>
      </c>
      <c r="F177" s="17">
        <v>43972</v>
      </c>
      <c r="G177" s="18">
        <v>0.69930555555555562</v>
      </c>
      <c r="J177" s="19">
        <v>1</v>
      </c>
      <c r="M177" s="20">
        <v>1</v>
      </c>
      <c r="P177" s="20">
        <v>1</v>
      </c>
      <c r="Q177" s="20">
        <v>1</v>
      </c>
    </row>
    <row r="178" spans="1:30" x14ac:dyDescent="0.3">
      <c r="A178" s="65">
        <v>43967</v>
      </c>
      <c r="B178" s="14">
        <v>0.39930555555555558</v>
      </c>
      <c r="C178" s="15" t="s">
        <v>54</v>
      </c>
      <c r="D178" s="105"/>
      <c r="E178" s="15" t="s">
        <v>8</v>
      </c>
      <c r="F178" s="17">
        <v>43973</v>
      </c>
      <c r="G178" s="18">
        <v>0.34652777777777777</v>
      </c>
      <c r="J178" s="19">
        <v>1</v>
      </c>
      <c r="P178" s="20">
        <v>1</v>
      </c>
    </row>
    <row r="179" spans="1:30" x14ac:dyDescent="0.3">
      <c r="A179" s="65">
        <v>43967</v>
      </c>
      <c r="B179" s="14">
        <v>0.4284722222222222</v>
      </c>
      <c r="C179" s="15" t="s">
        <v>65</v>
      </c>
      <c r="D179" s="105"/>
      <c r="E179" s="15" t="s">
        <v>8</v>
      </c>
      <c r="F179" s="17">
        <v>43973</v>
      </c>
      <c r="G179" s="18">
        <v>0.7402777777777777</v>
      </c>
      <c r="J179" s="19">
        <v>1</v>
      </c>
      <c r="N179" s="20">
        <v>1</v>
      </c>
    </row>
    <row r="180" spans="1:30" x14ac:dyDescent="0.3">
      <c r="A180" s="65">
        <v>43967</v>
      </c>
      <c r="B180" s="14">
        <v>0.44305555555555554</v>
      </c>
      <c r="C180" s="15" t="s">
        <v>65</v>
      </c>
      <c r="D180" s="105"/>
      <c r="E180" s="15" t="s">
        <v>8</v>
      </c>
      <c r="F180" s="17">
        <v>43972</v>
      </c>
      <c r="G180" s="18">
        <v>0.69861111111111107</v>
      </c>
      <c r="J180" s="19">
        <v>1</v>
      </c>
      <c r="T180" s="20">
        <v>1</v>
      </c>
    </row>
    <row r="181" spans="1:30" x14ac:dyDescent="0.3">
      <c r="A181" s="65">
        <v>43967</v>
      </c>
      <c r="B181" s="14">
        <v>0.77916666666666667</v>
      </c>
      <c r="C181" s="15" t="s">
        <v>57</v>
      </c>
      <c r="D181" s="105"/>
      <c r="E181" s="15" t="s">
        <v>8</v>
      </c>
      <c r="F181" s="17">
        <v>43972</v>
      </c>
      <c r="G181" s="18">
        <v>0.71944444444444444</v>
      </c>
      <c r="H181" s="19">
        <v>1</v>
      </c>
      <c r="AC181" s="20">
        <v>1</v>
      </c>
    </row>
    <row r="182" spans="1:30" x14ac:dyDescent="0.3">
      <c r="A182" s="65">
        <v>43967</v>
      </c>
      <c r="B182" s="14">
        <v>0.35625000000000001</v>
      </c>
      <c r="C182" s="15" t="s">
        <v>16</v>
      </c>
      <c r="D182" s="105"/>
      <c r="E182" s="15" t="s">
        <v>8</v>
      </c>
      <c r="F182" s="17">
        <v>43972</v>
      </c>
      <c r="G182" s="18">
        <v>0.7284722222222223</v>
      </c>
      <c r="J182" s="19">
        <v>1</v>
      </c>
      <c r="L182" s="20">
        <v>1</v>
      </c>
    </row>
    <row r="183" spans="1:30" x14ac:dyDescent="0.3">
      <c r="A183" s="65">
        <v>43967</v>
      </c>
      <c r="B183" s="14">
        <v>0.56458333333333333</v>
      </c>
      <c r="C183" s="15" t="s">
        <v>20</v>
      </c>
      <c r="D183" s="105"/>
      <c r="E183" s="15" t="s">
        <v>8</v>
      </c>
      <c r="F183" s="17">
        <v>43972</v>
      </c>
      <c r="G183" s="18">
        <v>0.72916666666666663</v>
      </c>
      <c r="H183" s="19">
        <v>1</v>
      </c>
      <c r="AC183" s="20">
        <v>1</v>
      </c>
    </row>
    <row r="184" spans="1:30" x14ac:dyDescent="0.3">
      <c r="A184" s="65">
        <v>43967</v>
      </c>
      <c r="B184" s="14">
        <v>0.4284722222222222</v>
      </c>
      <c r="C184" s="15" t="s">
        <v>53</v>
      </c>
      <c r="D184" s="105"/>
      <c r="E184" s="15" t="s">
        <v>8</v>
      </c>
      <c r="F184" s="17">
        <v>43972</v>
      </c>
      <c r="G184" s="18">
        <v>0.73888888888888893</v>
      </c>
      <c r="J184" s="19">
        <v>1</v>
      </c>
      <c r="O184" s="20">
        <v>1</v>
      </c>
      <c r="P184" s="20">
        <v>1</v>
      </c>
      <c r="U184" s="20">
        <v>1</v>
      </c>
      <c r="V184" s="20">
        <v>1</v>
      </c>
    </row>
    <row r="185" spans="1:30" x14ac:dyDescent="0.3">
      <c r="A185" s="65">
        <v>43967</v>
      </c>
      <c r="B185" s="14">
        <v>0.42777777777777781</v>
      </c>
      <c r="C185" s="15" t="s">
        <v>65</v>
      </c>
      <c r="D185" s="105"/>
      <c r="E185" s="15" t="s">
        <v>8</v>
      </c>
      <c r="F185" s="17">
        <v>43972</v>
      </c>
      <c r="G185" s="18">
        <v>0.73263888888888884</v>
      </c>
      <c r="J185" s="19">
        <v>1</v>
      </c>
      <c r="N185" s="20">
        <v>1</v>
      </c>
      <c r="P185" s="20">
        <v>1</v>
      </c>
    </row>
    <row r="186" spans="1:30" x14ac:dyDescent="0.3">
      <c r="A186" s="65">
        <v>43967</v>
      </c>
      <c r="B186" s="14">
        <v>0.43333333333333335</v>
      </c>
      <c r="C186" s="15" t="s">
        <v>65</v>
      </c>
      <c r="D186" s="105"/>
      <c r="E186" s="15" t="s">
        <v>8</v>
      </c>
      <c r="F186" s="17">
        <v>43972</v>
      </c>
      <c r="G186" s="18">
        <v>0.72291666666666676</v>
      </c>
      <c r="I186" s="19">
        <v>1</v>
      </c>
      <c r="J186" s="19">
        <v>1</v>
      </c>
      <c r="N186" s="20">
        <v>1</v>
      </c>
      <c r="O186" s="20">
        <v>1</v>
      </c>
      <c r="P186" s="20">
        <v>1</v>
      </c>
    </row>
    <row r="187" spans="1:30" x14ac:dyDescent="0.3">
      <c r="A187" s="65">
        <v>43967</v>
      </c>
      <c r="B187" s="14">
        <v>0.4368055555555555</v>
      </c>
      <c r="C187" s="15" t="s">
        <v>65</v>
      </c>
      <c r="D187" s="105"/>
      <c r="E187" s="15" t="s">
        <v>8</v>
      </c>
      <c r="F187" s="17">
        <v>43972</v>
      </c>
      <c r="G187" s="18">
        <v>0.73263888888888884</v>
      </c>
      <c r="J187" s="19">
        <v>1</v>
      </c>
      <c r="AD187" s="20">
        <v>1</v>
      </c>
    </row>
    <row r="188" spans="1:30" x14ac:dyDescent="0.3">
      <c r="A188" s="65">
        <v>43967</v>
      </c>
      <c r="B188" s="14">
        <v>0.44027777777777777</v>
      </c>
      <c r="C188" s="15" t="s">
        <v>13</v>
      </c>
      <c r="D188" s="105"/>
      <c r="E188" s="15" t="s">
        <v>8</v>
      </c>
      <c r="F188" s="17">
        <v>43972</v>
      </c>
      <c r="G188" s="18">
        <v>0.72569444444444453</v>
      </c>
      <c r="J188" s="19">
        <v>1</v>
      </c>
      <c r="N188" s="20">
        <v>1</v>
      </c>
    </row>
    <row r="189" spans="1:30" x14ac:dyDescent="0.3">
      <c r="A189" s="65">
        <v>43967</v>
      </c>
      <c r="B189" s="14">
        <v>0.45416666666666666</v>
      </c>
      <c r="C189" s="15" t="s">
        <v>36</v>
      </c>
      <c r="D189" s="105"/>
      <c r="E189" s="15" t="s">
        <v>8</v>
      </c>
      <c r="F189" s="17">
        <v>43972</v>
      </c>
      <c r="G189" s="18">
        <v>0.73819444444444438</v>
      </c>
      <c r="J189" s="19">
        <v>1</v>
      </c>
      <c r="AA189" s="20">
        <v>1</v>
      </c>
    </row>
    <row r="190" spans="1:30" x14ac:dyDescent="0.3">
      <c r="A190" s="65">
        <v>43967</v>
      </c>
      <c r="B190" s="14">
        <v>0.47291666666666665</v>
      </c>
      <c r="C190" s="15" t="s">
        <v>65</v>
      </c>
      <c r="D190" s="105"/>
      <c r="E190" s="15" t="s">
        <v>8</v>
      </c>
      <c r="F190" s="17">
        <v>43976</v>
      </c>
      <c r="G190" s="18">
        <v>0.56527777777777777</v>
      </c>
      <c r="J190" s="19">
        <v>1</v>
      </c>
      <c r="N190" s="20">
        <v>1</v>
      </c>
    </row>
    <row r="191" spans="1:30" x14ac:dyDescent="0.3">
      <c r="A191" s="65">
        <v>43967</v>
      </c>
      <c r="B191" s="14">
        <v>0.47847222222222219</v>
      </c>
      <c r="C191" s="15" t="s">
        <v>56</v>
      </c>
      <c r="D191" s="105"/>
      <c r="E191" s="15" t="s">
        <v>8</v>
      </c>
      <c r="F191" s="17">
        <v>43976</v>
      </c>
      <c r="G191" s="18">
        <v>0.44722222222222219</v>
      </c>
      <c r="J191" s="19">
        <v>1</v>
      </c>
      <c r="Q191" s="20">
        <v>1</v>
      </c>
      <c r="S191" s="20">
        <v>1</v>
      </c>
    </row>
    <row r="192" spans="1:30" x14ac:dyDescent="0.3">
      <c r="A192" s="65">
        <v>43967</v>
      </c>
      <c r="B192" s="14">
        <v>0.4909722222222222</v>
      </c>
      <c r="C192" s="15" t="s">
        <v>28</v>
      </c>
      <c r="D192" s="105"/>
      <c r="E192" s="15" t="s">
        <v>8</v>
      </c>
      <c r="F192" s="17">
        <v>43976</v>
      </c>
      <c r="G192" s="18">
        <v>0.40833333333333338</v>
      </c>
      <c r="J192" s="19">
        <v>1</v>
      </c>
      <c r="T192" s="20">
        <v>1</v>
      </c>
    </row>
    <row r="193" spans="1:33" x14ac:dyDescent="0.3">
      <c r="A193" s="65">
        <v>43967</v>
      </c>
      <c r="B193" s="14">
        <v>0.49583333333333335</v>
      </c>
      <c r="C193" s="15" t="s">
        <v>20</v>
      </c>
      <c r="D193" s="105"/>
      <c r="E193" s="15" t="s">
        <v>8</v>
      </c>
      <c r="F193" s="17">
        <v>43976</v>
      </c>
      <c r="G193" s="18">
        <v>0.4513888888888889</v>
      </c>
      <c r="J193" s="19">
        <v>1</v>
      </c>
      <c r="N193" s="20">
        <v>1</v>
      </c>
    </row>
    <row r="194" spans="1:33" x14ac:dyDescent="0.3">
      <c r="A194" s="65">
        <v>43967</v>
      </c>
      <c r="B194" s="14">
        <v>0.50138888888888888</v>
      </c>
      <c r="C194" s="15" t="s">
        <v>57</v>
      </c>
      <c r="D194" s="105"/>
      <c r="E194" s="15" t="s">
        <v>8</v>
      </c>
      <c r="F194" s="17">
        <v>43976</v>
      </c>
      <c r="G194" s="18">
        <v>0.45347222222222222</v>
      </c>
      <c r="J194" s="19">
        <v>1</v>
      </c>
      <c r="S194" s="20">
        <v>1</v>
      </c>
    </row>
    <row r="195" spans="1:33" x14ac:dyDescent="0.3">
      <c r="A195" s="65">
        <v>43967</v>
      </c>
      <c r="B195" s="14">
        <v>0.51388888888888895</v>
      </c>
      <c r="C195" s="15" t="s">
        <v>20</v>
      </c>
      <c r="D195" s="105"/>
      <c r="E195" s="15" t="s">
        <v>8</v>
      </c>
      <c r="F195" s="17">
        <v>43974</v>
      </c>
      <c r="G195" s="18">
        <v>0.61736111111111114</v>
      </c>
      <c r="J195" s="19">
        <v>1</v>
      </c>
      <c r="S195" s="20">
        <v>1</v>
      </c>
    </row>
    <row r="196" spans="1:33" x14ac:dyDescent="0.3">
      <c r="A196" s="65">
        <v>43967</v>
      </c>
      <c r="B196" s="14">
        <v>0.51736111111111105</v>
      </c>
      <c r="C196" s="15" t="s">
        <v>60</v>
      </c>
      <c r="D196" s="105"/>
      <c r="E196" s="15" t="s">
        <v>8</v>
      </c>
      <c r="F196" s="17">
        <v>43974</v>
      </c>
      <c r="G196" s="18">
        <v>0.62152777777777779</v>
      </c>
      <c r="H196" s="19">
        <v>1</v>
      </c>
      <c r="AG196" s="21" t="s">
        <v>140</v>
      </c>
    </row>
    <row r="197" spans="1:33" x14ac:dyDescent="0.3">
      <c r="A197" s="65">
        <v>43967</v>
      </c>
      <c r="B197" s="14">
        <v>0.45069444444444445</v>
      </c>
      <c r="C197" s="15" t="s">
        <v>65</v>
      </c>
      <c r="D197" s="105"/>
      <c r="E197" s="15"/>
      <c r="F197" s="16"/>
      <c r="G197" s="16"/>
      <c r="J197" s="19">
        <v>1</v>
      </c>
      <c r="Z197" s="20">
        <v>1</v>
      </c>
    </row>
    <row r="198" spans="1:33" x14ac:dyDescent="0.3">
      <c r="A198" s="65">
        <v>43967</v>
      </c>
      <c r="B198" s="14">
        <v>0.45555555555555555</v>
      </c>
      <c r="C198" s="15" t="s">
        <v>65</v>
      </c>
      <c r="D198" s="105"/>
      <c r="E198" s="15" t="s">
        <v>8</v>
      </c>
      <c r="F198" s="17">
        <v>43972</v>
      </c>
      <c r="G198" s="18">
        <v>0.76458333333333339</v>
      </c>
      <c r="J198" s="19">
        <v>1</v>
      </c>
      <c r="N198" s="20">
        <v>1</v>
      </c>
    </row>
    <row r="199" spans="1:33" x14ac:dyDescent="0.3">
      <c r="A199" s="65">
        <v>43967</v>
      </c>
      <c r="B199" s="14">
        <v>0.45416666666666666</v>
      </c>
      <c r="C199" s="15" t="s">
        <v>65</v>
      </c>
      <c r="D199" s="105"/>
      <c r="E199" s="15" t="s">
        <v>8</v>
      </c>
      <c r="F199" s="16" t="s">
        <v>141</v>
      </c>
      <c r="G199" s="18">
        <v>0.6333333333333333</v>
      </c>
      <c r="I199" s="19">
        <v>1</v>
      </c>
      <c r="AF199" s="93" t="s">
        <v>142</v>
      </c>
    </row>
    <row r="200" spans="1:33" x14ac:dyDescent="0.3">
      <c r="A200" s="65">
        <v>43967</v>
      </c>
      <c r="B200" s="14">
        <v>0.3444444444444445</v>
      </c>
      <c r="C200" s="15" t="s">
        <v>65</v>
      </c>
      <c r="D200" s="105"/>
      <c r="E200" s="15" t="s">
        <v>8</v>
      </c>
      <c r="F200" s="17">
        <v>43973</v>
      </c>
      <c r="G200" s="16"/>
      <c r="J200" s="19">
        <v>1</v>
      </c>
      <c r="N200" s="20">
        <v>1</v>
      </c>
    </row>
    <row r="201" spans="1:33" x14ac:dyDescent="0.3">
      <c r="A201" s="65">
        <v>43967</v>
      </c>
      <c r="B201" s="14">
        <v>0.44513888888888892</v>
      </c>
      <c r="C201" s="15" t="s">
        <v>58</v>
      </c>
      <c r="D201" s="105"/>
      <c r="E201" s="15" t="s">
        <v>8</v>
      </c>
      <c r="F201" s="16" t="s">
        <v>141</v>
      </c>
      <c r="G201" s="18">
        <v>0.64027777777777783</v>
      </c>
      <c r="J201" s="19">
        <v>1</v>
      </c>
      <c r="N201" s="20">
        <v>1</v>
      </c>
    </row>
    <row r="202" spans="1:33" x14ac:dyDescent="0.3">
      <c r="A202" s="65">
        <v>43967</v>
      </c>
      <c r="B202" s="14">
        <v>0.4069444444444445</v>
      </c>
      <c r="C202" s="15" t="s">
        <v>65</v>
      </c>
      <c r="D202" s="105"/>
      <c r="E202" s="15" t="s">
        <v>8</v>
      </c>
      <c r="F202" s="16" t="s">
        <v>141</v>
      </c>
      <c r="G202" s="18">
        <v>0.70416666666666661</v>
      </c>
      <c r="I202" s="19">
        <v>1</v>
      </c>
      <c r="N202" s="20">
        <v>1</v>
      </c>
    </row>
    <row r="203" spans="1:33" x14ac:dyDescent="0.3">
      <c r="A203" s="65">
        <v>43967</v>
      </c>
      <c r="B203" s="14">
        <v>0.40416666666666662</v>
      </c>
      <c r="C203" s="15" t="s">
        <v>58</v>
      </c>
      <c r="D203" s="105"/>
      <c r="E203" s="15" t="s">
        <v>8</v>
      </c>
      <c r="F203" s="17">
        <v>43975</v>
      </c>
      <c r="G203" s="18">
        <v>0.39027777777777778</v>
      </c>
      <c r="J203" s="19">
        <v>1</v>
      </c>
      <c r="N203" s="20">
        <v>1</v>
      </c>
    </row>
    <row r="204" spans="1:33" ht="28.8" x14ac:dyDescent="0.3">
      <c r="A204" s="65">
        <v>43967</v>
      </c>
      <c r="B204" s="14">
        <v>0.47152777777777777</v>
      </c>
      <c r="C204" s="15" t="s">
        <v>24</v>
      </c>
      <c r="D204" s="105"/>
      <c r="E204" s="15" t="s">
        <v>8</v>
      </c>
      <c r="F204" s="17">
        <v>43973</v>
      </c>
      <c r="G204" s="18">
        <v>0.35694444444444445</v>
      </c>
      <c r="I204" s="19">
        <v>1</v>
      </c>
      <c r="J204" s="19">
        <v>1</v>
      </c>
      <c r="K204" s="20">
        <v>1</v>
      </c>
      <c r="AF204" s="93" t="s">
        <v>143</v>
      </c>
    </row>
    <row r="205" spans="1:33" x14ac:dyDescent="0.3">
      <c r="A205" s="65">
        <v>43967</v>
      </c>
      <c r="B205" s="26" t="s">
        <v>144</v>
      </c>
      <c r="C205" s="15" t="s">
        <v>65</v>
      </c>
      <c r="D205" s="105"/>
      <c r="E205" s="15" t="s">
        <v>8</v>
      </c>
      <c r="F205" s="17">
        <v>43973</v>
      </c>
      <c r="G205" s="18">
        <v>0.37777777777777777</v>
      </c>
      <c r="J205" s="19">
        <v>1</v>
      </c>
      <c r="P205" s="20">
        <v>1</v>
      </c>
    </row>
    <row r="206" spans="1:33" x14ac:dyDescent="0.3">
      <c r="A206" s="65">
        <v>43967</v>
      </c>
      <c r="B206" s="14">
        <v>0.38263888888888892</v>
      </c>
      <c r="C206" s="15" t="s">
        <v>65</v>
      </c>
      <c r="D206" s="105"/>
      <c r="E206" s="15" t="s">
        <v>8</v>
      </c>
      <c r="F206" s="17">
        <v>43973</v>
      </c>
      <c r="G206" s="18">
        <v>0.40763888888888888</v>
      </c>
      <c r="J206" s="19">
        <v>1</v>
      </c>
      <c r="N206" s="20">
        <v>1</v>
      </c>
      <c r="P206" s="20">
        <v>1</v>
      </c>
      <c r="R206" s="20">
        <v>1</v>
      </c>
    </row>
    <row r="207" spans="1:33" x14ac:dyDescent="0.3">
      <c r="A207" s="65">
        <v>43967</v>
      </c>
      <c r="B207" s="14">
        <v>0.51180555555555551</v>
      </c>
      <c r="C207" s="15" t="s">
        <v>55</v>
      </c>
      <c r="D207" s="105"/>
      <c r="E207" s="15" t="s">
        <v>8</v>
      </c>
      <c r="F207" s="17">
        <v>43973</v>
      </c>
      <c r="G207" s="18">
        <v>0.3888888888888889</v>
      </c>
      <c r="J207" s="19">
        <v>1</v>
      </c>
      <c r="Q207" s="20">
        <v>1</v>
      </c>
    </row>
    <row r="208" spans="1:33" x14ac:dyDescent="0.3">
      <c r="A208" s="65">
        <v>43967</v>
      </c>
      <c r="B208" s="14">
        <v>0.42291666666666666</v>
      </c>
      <c r="C208" s="15" t="s">
        <v>65</v>
      </c>
      <c r="D208" s="105"/>
      <c r="E208" s="15" t="s">
        <v>8</v>
      </c>
      <c r="F208" s="16" t="s">
        <v>141</v>
      </c>
      <c r="G208" s="16" t="s">
        <v>145</v>
      </c>
      <c r="I208" s="19">
        <v>1</v>
      </c>
    </row>
    <row r="209" spans="1:27" x14ac:dyDescent="0.3">
      <c r="A209" s="65">
        <v>43967</v>
      </c>
      <c r="B209" s="14">
        <v>0.45833333333333331</v>
      </c>
      <c r="C209" s="15" t="s">
        <v>60</v>
      </c>
      <c r="D209" s="105"/>
      <c r="E209" s="15" t="s">
        <v>8</v>
      </c>
      <c r="F209" s="17" t="s">
        <v>141</v>
      </c>
      <c r="G209" s="18">
        <v>0.65069444444444446</v>
      </c>
      <c r="J209" s="19">
        <v>1</v>
      </c>
      <c r="N209" s="20">
        <v>1</v>
      </c>
    </row>
    <row r="210" spans="1:27" x14ac:dyDescent="0.3">
      <c r="A210" s="65">
        <v>43967</v>
      </c>
      <c r="B210" s="14">
        <v>0.4916666666666667</v>
      </c>
      <c r="C210" s="15" t="s">
        <v>22</v>
      </c>
      <c r="D210" s="105"/>
      <c r="E210" s="15" t="s">
        <v>8</v>
      </c>
      <c r="F210" s="16" t="s">
        <v>141</v>
      </c>
      <c r="G210" s="18">
        <v>0.65347222222222223</v>
      </c>
      <c r="J210" s="19">
        <v>1</v>
      </c>
      <c r="P210" s="20">
        <v>1</v>
      </c>
    </row>
    <row r="211" spans="1:27" x14ac:dyDescent="0.3">
      <c r="A211" s="65">
        <v>43967</v>
      </c>
      <c r="B211" s="14">
        <v>0.51874999999999993</v>
      </c>
      <c r="C211" s="15" t="s">
        <v>60</v>
      </c>
      <c r="D211" s="105"/>
      <c r="E211" s="15" t="s">
        <v>8</v>
      </c>
      <c r="F211" s="17">
        <v>43973</v>
      </c>
      <c r="G211" s="18">
        <v>0.3972222222222222</v>
      </c>
      <c r="J211" s="19">
        <v>1</v>
      </c>
      <c r="K211" s="20">
        <v>1</v>
      </c>
    </row>
    <row r="212" spans="1:27" x14ac:dyDescent="0.3">
      <c r="A212" s="65">
        <v>43967</v>
      </c>
      <c r="B212" s="14">
        <v>0.47152777777777777</v>
      </c>
      <c r="C212" s="15" t="s">
        <v>65</v>
      </c>
      <c r="D212" s="105"/>
      <c r="E212" s="15" t="s">
        <v>8</v>
      </c>
      <c r="F212" s="16" t="s">
        <v>146</v>
      </c>
      <c r="G212" s="18">
        <v>0.65416666666666667</v>
      </c>
      <c r="J212" s="19">
        <v>1</v>
      </c>
      <c r="S212" s="20">
        <v>1</v>
      </c>
    </row>
    <row r="213" spans="1:27" x14ac:dyDescent="0.3">
      <c r="A213" s="65">
        <v>43967</v>
      </c>
      <c r="B213" s="14">
        <v>0.48749999999999999</v>
      </c>
      <c r="C213" s="15" t="s">
        <v>65</v>
      </c>
      <c r="D213" s="105"/>
      <c r="E213" s="15" t="s">
        <v>8</v>
      </c>
      <c r="F213" s="16" t="s">
        <v>141</v>
      </c>
      <c r="G213" s="18">
        <v>0.65555555555555556</v>
      </c>
      <c r="I213" s="19">
        <v>1</v>
      </c>
    </row>
    <row r="214" spans="1:27" x14ac:dyDescent="0.3">
      <c r="A214" s="65">
        <v>43967</v>
      </c>
      <c r="B214" s="14">
        <v>0.49027777777777781</v>
      </c>
      <c r="C214" s="15" t="s">
        <v>65</v>
      </c>
      <c r="D214" s="105"/>
      <c r="E214" s="15" t="s">
        <v>8</v>
      </c>
      <c r="F214" s="16" t="s">
        <v>141</v>
      </c>
      <c r="G214" s="18">
        <v>0.65833333333333333</v>
      </c>
      <c r="J214" s="19">
        <v>1</v>
      </c>
    </row>
    <row r="215" spans="1:27" x14ac:dyDescent="0.3">
      <c r="A215" s="65">
        <v>43967</v>
      </c>
      <c r="B215" s="14">
        <v>0.52083333333333337</v>
      </c>
      <c r="C215" s="15" t="s">
        <v>65</v>
      </c>
      <c r="D215" s="105"/>
      <c r="E215" s="15" t="s">
        <v>8</v>
      </c>
      <c r="F215" s="17">
        <v>43973</v>
      </c>
      <c r="G215" s="18">
        <v>0.40138888888888885</v>
      </c>
      <c r="J215" s="19">
        <v>1</v>
      </c>
      <c r="Q215" s="20">
        <v>1</v>
      </c>
    </row>
    <row r="216" spans="1:27" x14ac:dyDescent="0.3">
      <c r="A216" s="65">
        <v>43967</v>
      </c>
      <c r="B216" s="14">
        <v>0.52152777777777781</v>
      </c>
      <c r="C216" s="15" t="s">
        <v>65</v>
      </c>
      <c r="D216" s="105"/>
      <c r="E216" s="15" t="s">
        <v>8</v>
      </c>
      <c r="F216" s="17">
        <v>43973</v>
      </c>
      <c r="G216" s="18">
        <v>0.40763888888888888</v>
      </c>
      <c r="J216" s="19">
        <v>1</v>
      </c>
      <c r="K216" s="20">
        <v>1</v>
      </c>
      <c r="P216" s="20">
        <v>1</v>
      </c>
    </row>
    <row r="217" spans="1:27" x14ac:dyDescent="0.3">
      <c r="A217" s="65">
        <v>43967</v>
      </c>
      <c r="B217" s="14">
        <v>0.52986111111111112</v>
      </c>
      <c r="C217" s="15" t="s">
        <v>36</v>
      </c>
      <c r="D217" s="105"/>
      <c r="E217" s="15" t="s">
        <v>8</v>
      </c>
      <c r="F217" s="17">
        <v>43973</v>
      </c>
      <c r="G217" s="18">
        <v>0.41319444444444442</v>
      </c>
      <c r="J217" s="19">
        <v>1</v>
      </c>
      <c r="Q217" s="20">
        <v>1</v>
      </c>
    </row>
    <row r="218" spans="1:27" x14ac:dyDescent="0.3">
      <c r="A218" s="65">
        <v>43967</v>
      </c>
      <c r="B218" s="14">
        <v>0.41736111111111113</v>
      </c>
      <c r="C218" s="15" t="s">
        <v>57</v>
      </c>
      <c r="D218" s="105"/>
      <c r="E218" s="15" t="s">
        <v>8</v>
      </c>
      <c r="F218" s="17">
        <v>43973</v>
      </c>
      <c r="G218" s="18">
        <v>0.56597222222222221</v>
      </c>
      <c r="J218" s="19">
        <v>1</v>
      </c>
      <c r="AA218" s="20">
        <v>1</v>
      </c>
    </row>
    <row r="219" spans="1:27" x14ac:dyDescent="0.3">
      <c r="A219" s="65">
        <v>43967</v>
      </c>
      <c r="B219" s="14">
        <v>0.54513888888888895</v>
      </c>
      <c r="C219" s="15" t="s">
        <v>26</v>
      </c>
      <c r="D219" s="105"/>
      <c r="E219" s="15" t="s">
        <v>8</v>
      </c>
      <c r="F219" s="17">
        <v>43976</v>
      </c>
      <c r="G219" s="18">
        <v>0.45833333333333331</v>
      </c>
      <c r="J219" s="19">
        <v>1</v>
      </c>
      <c r="N219" s="20">
        <v>1</v>
      </c>
    </row>
    <row r="220" spans="1:27" x14ac:dyDescent="0.3">
      <c r="A220" s="65">
        <v>43967</v>
      </c>
      <c r="B220" s="14">
        <v>0.45069444444444445</v>
      </c>
      <c r="C220" s="15" t="s">
        <v>65</v>
      </c>
      <c r="D220" s="105"/>
      <c r="E220" s="15" t="s">
        <v>8</v>
      </c>
      <c r="F220" s="17">
        <v>43973</v>
      </c>
      <c r="G220" s="18">
        <v>0.43472222222222223</v>
      </c>
      <c r="J220" s="19">
        <v>1</v>
      </c>
      <c r="Z220" s="20">
        <v>1</v>
      </c>
    </row>
    <row r="221" spans="1:27" x14ac:dyDescent="0.3">
      <c r="A221" s="65">
        <v>43967</v>
      </c>
      <c r="B221" s="14">
        <v>0.43194444444444446</v>
      </c>
      <c r="C221" s="15" t="s">
        <v>65</v>
      </c>
      <c r="D221" s="105"/>
      <c r="E221" s="15" t="s">
        <v>8</v>
      </c>
      <c r="F221" s="17">
        <v>43973</v>
      </c>
      <c r="G221" s="18">
        <v>0.43888888888888888</v>
      </c>
      <c r="J221" s="19">
        <v>1</v>
      </c>
      <c r="Q221" s="20">
        <v>1</v>
      </c>
    </row>
    <row r="222" spans="1:27" x14ac:dyDescent="0.3">
      <c r="A222" s="65">
        <v>43967</v>
      </c>
      <c r="B222" s="14">
        <v>0.80138888888888893</v>
      </c>
      <c r="C222" s="15" t="s">
        <v>65</v>
      </c>
      <c r="D222" s="105"/>
      <c r="E222" s="15" t="s">
        <v>8</v>
      </c>
      <c r="F222" s="17">
        <v>43972</v>
      </c>
      <c r="G222" s="18">
        <v>0.16458333333333333</v>
      </c>
      <c r="J222" s="19">
        <v>1</v>
      </c>
      <c r="K222" s="20">
        <v>1</v>
      </c>
    </row>
    <row r="223" spans="1:27" x14ac:dyDescent="0.3">
      <c r="A223" s="65">
        <v>43967</v>
      </c>
      <c r="B223" s="14">
        <v>0.4236111111111111</v>
      </c>
      <c r="C223" s="15" t="s">
        <v>60</v>
      </c>
      <c r="D223" s="105"/>
      <c r="E223" s="15" t="s">
        <v>8</v>
      </c>
      <c r="F223" s="17">
        <v>43973</v>
      </c>
      <c r="G223" s="18">
        <v>0.4458333333333333</v>
      </c>
      <c r="J223" s="19">
        <v>1</v>
      </c>
      <c r="K223" s="20">
        <v>1</v>
      </c>
      <c r="P223" s="20">
        <v>1</v>
      </c>
      <c r="V223" s="20">
        <v>1</v>
      </c>
    </row>
    <row r="224" spans="1:27" x14ac:dyDescent="0.3">
      <c r="A224" s="65">
        <v>43967</v>
      </c>
      <c r="B224" s="14">
        <v>0.53333333333333333</v>
      </c>
      <c r="C224" s="15" t="s">
        <v>30</v>
      </c>
      <c r="D224" s="105"/>
      <c r="E224" s="15" t="s">
        <v>8</v>
      </c>
      <c r="F224" s="17">
        <v>43976</v>
      </c>
      <c r="G224" s="18">
        <v>0.46180555555555558</v>
      </c>
      <c r="J224" s="19">
        <v>1</v>
      </c>
      <c r="S224" s="20">
        <v>1</v>
      </c>
    </row>
    <row r="225" spans="1:27" x14ac:dyDescent="0.3">
      <c r="A225" s="65">
        <v>43967</v>
      </c>
      <c r="B225" s="14">
        <v>0.42083333333333334</v>
      </c>
      <c r="C225" s="15" t="s">
        <v>22</v>
      </c>
      <c r="D225" s="105"/>
      <c r="E225" s="15" t="s">
        <v>8</v>
      </c>
      <c r="F225" s="17">
        <v>43973</v>
      </c>
      <c r="G225" s="18">
        <v>0.46249999999999997</v>
      </c>
      <c r="J225" s="19">
        <v>1</v>
      </c>
      <c r="P225" s="20">
        <v>1</v>
      </c>
    </row>
    <row r="226" spans="1:27" x14ac:dyDescent="0.3">
      <c r="A226" s="65">
        <v>43967</v>
      </c>
      <c r="B226" s="14">
        <v>0.41250000000000003</v>
      </c>
      <c r="C226" s="15" t="s">
        <v>16</v>
      </c>
      <c r="D226" s="105"/>
      <c r="E226" s="15" t="s">
        <v>8</v>
      </c>
      <c r="F226" s="17">
        <v>43973</v>
      </c>
      <c r="G226" s="18">
        <v>0.46875</v>
      </c>
      <c r="J226" s="19">
        <v>1</v>
      </c>
      <c r="L226" s="20">
        <v>1</v>
      </c>
      <c r="P226" s="20">
        <v>1</v>
      </c>
      <c r="U226" s="20">
        <v>1</v>
      </c>
    </row>
    <row r="227" spans="1:27" x14ac:dyDescent="0.3">
      <c r="A227" s="65">
        <v>43967</v>
      </c>
      <c r="B227" s="14">
        <v>0.5229166666666667</v>
      </c>
      <c r="C227" s="15" t="s">
        <v>65</v>
      </c>
      <c r="D227" s="105"/>
      <c r="E227" s="15" t="s">
        <v>8</v>
      </c>
      <c r="F227" s="17">
        <v>43976</v>
      </c>
      <c r="G227" s="18">
        <v>0.47152777777777777</v>
      </c>
      <c r="J227" s="19">
        <v>1</v>
      </c>
      <c r="S227" s="20">
        <v>1</v>
      </c>
    </row>
    <row r="228" spans="1:27" x14ac:dyDescent="0.3">
      <c r="A228" s="65">
        <v>43967</v>
      </c>
      <c r="B228" s="14">
        <v>0.52013888888888882</v>
      </c>
      <c r="C228" s="15" t="s">
        <v>57</v>
      </c>
      <c r="D228" s="105"/>
      <c r="E228" s="15" t="s">
        <v>8</v>
      </c>
      <c r="F228" s="17">
        <v>43973</v>
      </c>
      <c r="G228" s="18">
        <v>0.54652777777777783</v>
      </c>
      <c r="J228" s="19">
        <v>1</v>
      </c>
      <c r="Q228" s="20">
        <v>1</v>
      </c>
    </row>
    <row r="229" spans="1:27" x14ac:dyDescent="0.3">
      <c r="A229" s="65">
        <v>43967</v>
      </c>
      <c r="B229" s="14">
        <v>0.41180555555555554</v>
      </c>
      <c r="C229" s="15" t="s">
        <v>26</v>
      </c>
      <c r="D229" s="105"/>
      <c r="E229" s="15" t="s">
        <v>8</v>
      </c>
      <c r="F229" s="17">
        <v>43973</v>
      </c>
      <c r="G229" s="18">
        <v>0.47638888888888892</v>
      </c>
      <c r="J229" s="19">
        <v>1</v>
      </c>
      <c r="N229" s="20">
        <v>1</v>
      </c>
      <c r="P229" s="20">
        <v>1</v>
      </c>
    </row>
    <row r="230" spans="1:27" x14ac:dyDescent="0.3">
      <c r="A230" s="65">
        <v>43967</v>
      </c>
      <c r="B230" s="14">
        <v>0.40138888888888885</v>
      </c>
      <c r="C230" s="15" t="s">
        <v>65</v>
      </c>
      <c r="D230" s="105"/>
      <c r="E230" s="15" t="s">
        <v>8</v>
      </c>
      <c r="F230" s="17">
        <v>43973</v>
      </c>
      <c r="G230" s="18">
        <v>0.60625000000000007</v>
      </c>
      <c r="J230" s="19">
        <v>1</v>
      </c>
      <c r="N230" s="20">
        <v>1</v>
      </c>
      <c r="S230" s="20">
        <v>1</v>
      </c>
    </row>
    <row r="231" spans="1:27" x14ac:dyDescent="0.3">
      <c r="A231" s="65">
        <v>43967</v>
      </c>
      <c r="B231" s="14">
        <v>0.43124999999999997</v>
      </c>
      <c r="C231" s="15" t="s">
        <v>22</v>
      </c>
      <c r="D231" s="105"/>
      <c r="E231" s="15" t="s">
        <v>8</v>
      </c>
      <c r="F231" s="17">
        <v>43977</v>
      </c>
      <c r="G231" s="18">
        <v>0.67986111111111114</v>
      </c>
      <c r="J231" s="19">
        <v>1</v>
      </c>
      <c r="N231" s="20">
        <v>1</v>
      </c>
      <c r="T231" s="20">
        <v>1</v>
      </c>
      <c r="Y231" s="20">
        <v>1</v>
      </c>
    </row>
    <row r="232" spans="1:27" x14ac:dyDescent="0.3">
      <c r="A232" s="65">
        <v>43967</v>
      </c>
      <c r="B232" s="14">
        <v>0.52708333333333335</v>
      </c>
      <c r="C232" s="15" t="s">
        <v>32</v>
      </c>
      <c r="D232" s="105"/>
      <c r="E232" s="15" t="s">
        <v>8</v>
      </c>
      <c r="F232" s="17">
        <v>43973</v>
      </c>
      <c r="G232" s="18">
        <v>0.49374999999999997</v>
      </c>
      <c r="J232" s="19">
        <v>1</v>
      </c>
      <c r="M232" s="20">
        <v>1</v>
      </c>
    </row>
    <row r="233" spans="1:27" x14ac:dyDescent="0.3">
      <c r="A233" s="65">
        <v>43967</v>
      </c>
      <c r="B233" s="14">
        <v>0.55972222222222223</v>
      </c>
      <c r="C233" s="15" t="s">
        <v>55</v>
      </c>
      <c r="D233" s="105"/>
      <c r="E233" s="15" t="s">
        <v>8</v>
      </c>
      <c r="F233" s="17">
        <v>43976</v>
      </c>
      <c r="G233" s="18">
        <v>0.47430555555555554</v>
      </c>
      <c r="J233" s="19">
        <v>1</v>
      </c>
      <c r="N233" s="20">
        <v>1</v>
      </c>
      <c r="Q233" s="20">
        <v>1</v>
      </c>
    </row>
    <row r="234" spans="1:27" x14ac:dyDescent="0.3">
      <c r="A234" s="65">
        <v>43967</v>
      </c>
      <c r="B234" s="14">
        <v>0.55069444444444449</v>
      </c>
      <c r="C234" s="15" t="s">
        <v>36</v>
      </c>
      <c r="D234" s="105"/>
      <c r="E234" s="15" t="s">
        <v>8</v>
      </c>
      <c r="F234" s="17">
        <v>43973</v>
      </c>
      <c r="G234" s="18">
        <v>0.53055555555555556</v>
      </c>
      <c r="J234" s="19">
        <v>1</v>
      </c>
      <c r="K234" s="20">
        <v>1</v>
      </c>
    </row>
    <row r="235" spans="1:27" x14ac:dyDescent="0.3">
      <c r="A235" s="65">
        <v>43967</v>
      </c>
      <c r="B235" s="14">
        <v>0.55763888888888891</v>
      </c>
      <c r="C235" s="15" t="s">
        <v>20</v>
      </c>
      <c r="D235" s="105"/>
      <c r="E235" s="15" t="s">
        <v>8</v>
      </c>
      <c r="F235" s="17">
        <v>43973</v>
      </c>
      <c r="G235" s="18">
        <v>0.53055555555555556</v>
      </c>
      <c r="J235" s="19">
        <v>1</v>
      </c>
      <c r="N235" s="20">
        <v>1</v>
      </c>
    </row>
    <row r="236" spans="1:27" x14ac:dyDescent="0.3">
      <c r="A236" s="65">
        <v>43967</v>
      </c>
      <c r="B236" s="14">
        <v>0.67083333333333339</v>
      </c>
      <c r="C236" s="15" t="s">
        <v>20</v>
      </c>
      <c r="D236" s="105"/>
      <c r="E236" s="15" t="s">
        <v>8</v>
      </c>
      <c r="F236" s="17">
        <v>43973</v>
      </c>
      <c r="G236" s="18">
        <v>0.6</v>
      </c>
      <c r="J236" s="19">
        <v>1</v>
      </c>
      <c r="U236" s="20">
        <v>1</v>
      </c>
      <c r="AA236" s="20">
        <v>1</v>
      </c>
    </row>
    <row r="237" spans="1:27" x14ac:dyDescent="0.3">
      <c r="A237" s="65">
        <v>43967</v>
      </c>
      <c r="B237" s="14">
        <v>0.76250000000000007</v>
      </c>
      <c r="C237" s="15" t="s">
        <v>30</v>
      </c>
      <c r="D237" s="105"/>
      <c r="E237" s="15" t="s">
        <v>8</v>
      </c>
      <c r="F237" s="17">
        <v>43973</v>
      </c>
      <c r="G237" s="18">
        <v>0.58263888888888882</v>
      </c>
      <c r="J237" s="19">
        <v>1</v>
      </c>
      <c r="M237" s="20">
        <v>1</v>
      </c>
    </row>
    <row r="238" spans="1:27" x14ac:dyDescent="0.3">
      <c r="A238" s="65">
        <v>43967</v>
      </c>
      <c r="B238" s="14">
        <v>0.39444444444444443</v>
      </c>
      <c r="C238" s="15" t="s">
        <v>56</v>
      </c>
      <c r="D238" s="105"/>
      <c r="E238" s="15" t="s">
        <v>8</v>
      </c>
      <c r="F238" s="17">
        <v>43973</v>
      </c>
      <c r="G238" s="18">
        <v>0.74722222222222223</v>
      </c>
      <c r="J238" s="19">
        <v>1</v>
      </c>
      <c r="O238" s="20">
        <v>1</v>
      </c>
      <c r="T238" s="20">
        <v>1</v>
      </c>
      <c r="V238" s="20">
        <v>1</v>
      </c>
    </row>
    <row r="239" spans="1:27" x14ac:dyDescent="0.3">
      <c r="A239" s="65">
        <v>43967</v>
      </c>
      <c r="B239" s="14">
        <v>0.78611111111111109</v>
      </c>
      <c r="C239" s="15" t="s">
        <v>20</v>
      </c>
      <c r="D239" s="105"/>
      <c r="E239" s="15" t="s">
        <v>8</v>
      </c>
      <c r="F239" s="17">
        <v>43973</v>
      </c>
      <c r="G239" s="18">
        <v>0.60138888888888886</v>
      </c>
      <c r="J239" s="19">
        <v>1</v>
      </c>
      <c r="Q239" s="20">
        <v>1</v>
      </c>
    </row>
    <row r="240" spans="1:27" x14ac:dyDescent="0.3">
      <c r="A240" s="65">
        <v>43967</v>
      </c>
      <c r="B240" s="14">
        <v>0.59861111111111109</v>
      </c>
      <c r="C240" s="15" t="s">
        <v>13</v>
      </c>
      <c r="D240" s="105"/>
      <c r="E240" s="15" t="s">
        <v>117</v>
      </c>
      <c r="F240" s="17">
        <v>43973</v>
      </c>
      <c r="G240" s="18">
        <v>0.74375000000000002</v>
      </c>
      <c r="J240" s="19">
        <v>1</v>
      </c>
      <c r="N240" s="20">
        <v>1</v>
      </c>
      <c r="P240" s="20">
        <v>1</v>
      </c>
      <c r="V240" s="20">
        <v>1</v>
      </c>
    </row>
    <row r="241" spans="1:33" x14ac:dyDescent="0.3">
      <c r="A241" s="65">
        <v>43967</v>
      </c>
      <c r="B241" s="14">
        <v>0.47430555555555554</v>
      </c>
      <c r="C241" s="15" t="s">
        <v>58</v>
      </c>
      <c r="D241" s="105"/>
      <c r="E241" s="15" t="s">
        <v>8</v>
      </c>
      <c r="F241" s="17">
        <v>43973</v>
      </c>
      <c r="G241" s="18">
        <v>0.62291666666666667</v>
      </c>
      <c r="J241" s="19">
        <v>1</v>
      </c>
      <c r="P241" s="20">
        <v>1</v>
      </c>
      <c r="AA241" s="20">
        <v>1</v>
      </c>
    </row>
    <row r="242" spans="1:33" x14ac:dyDescent="0.3">
      <c r="A242" s="65">
        <v>43967</v>
      </c>
      <c r="B242" s="14">
        <v>0.84583333333333333</v>
      </c>
      <c r="C242" s="15"/>
      <c r="D242" s="105"/>
      <c r="E242" s="15" t="s">
        <v>8</v>
      </c>
      <c r="F242" s="17">
        <v>43973</v>
      </c>
      <c r="G242" s="18">
        <v>0.61111111111111105</v>
      </c>
      <c r="J242" s="19">
        <v>1</v>
      </c>
      <c r="P242" s="20">
        <v>1</v>
      </c>
    </row>
    <row r="243" spans="1:33" x14ac:dyDescent="0.3">
      <c r="A243" s="65">
        <v>43967</v>
      </c>
      <c r="B243" s="14">
        <v>0.57152777777777775</v>
      </c>
      <c r="C243" s="15" t="s">
        <v>65</v>
      </c>
      <c r="D243" s="105"/>
      <c r="E243" s="15" t="s">
        <v>8</v>
      </c>
      <c r="F243" s="17">
        <v>43976</v>
      </c>
      <c r="G243" s="18">
        <v>0.48055555555555557</v>
      </c>
      <c r="J243" s="19">
        <v>1</v>
      </c>
      <c r="N243" s="20">
        <v>1</v>
      </c>
    </row>
    <row r="244" spans="1:33" x14ac:dyDescent="0.3">
      <c r="A244" s="65">
        <v>43967</v>
      </c>
      <c r="B244" s="14">
        <v>0.58819444444444446</v>
      </c>
      <c r="C244" s="15" t="s">
        <v>60</v>
      </c>
      <c r="D244" s="105"/>
      <c r="E244" s="15" t="s">
        <v>8</v>
      </c>
      <c r="F244" s="17">
        <v>43973</v>
      </c>
      <c r="G244" s="18">
        <v>0.7631944444444444</v>
      </c>
      <c r="J244" s="19">
        <v>1</v>
      </c>
      <c r="N244" s="20">
        <v>1</v>
      </c>
      <c r="P244" s="20">
        <v>1</v>
      </c>
      <c r="R244" s="20">
        <v>1</v>
      </c>
      <c r="V244" s="20">
        <v>1</v>
      </c>
    </row>
    <row r="245" spans="1:33" x14ac:dyDescent="0.3">
      <c r="A245" s="65">
        <v>43967</v>
      </c>
      <c r="B245" s="14">
        <v>0.4680555555555555</v>
      </c>
      <c r="C245" s="15" t="s">
        <v>55</v>
      </c>
      <c r="D245" s="105"/>
      <c r="E245" s="15" t="s">
        <v>8</v>
      </c>
      <c r="F245" s="17">
        <v>43973</v>
      </c>
      <c r="G245" s="18">
        <v>0.67847222222222225</v>
      </c>
      <c r="J245" s="19">
        <v>1</v>
      </c>
      <c r="Z245" s="20">
        <v>1</v>
      </c>
    </row>
    <row r="246" spans="1:33" x14ac:dyDescent="0.3">
      <c r="A246" s="65">
        <v>43967</v>
      </c>
      <c r="B246" s="14">
        <v>0.45624999999999999</v>
      </c>
      <c r="C246" s="15" t="s">
        <v>28</v>
      </c>
      <c r="D246" s="105"/>
      <c r="E246" s="15" t="s">
        <v>8</v>
      </c>
      <c r="F246" s="17">
        <v>43973</v>
      </c>
      <c r="G246" s="18">
        <v>0.67291666666666661</v>
      </c>
      <c r="J246" s="19">
        <v>1</v>
      </c>
      <c r="L246" s="20">
        <v>1</v>
      </c>
      <c r="N246" s="20">
        <v>1</v>
      </c>
      <c r="P246" s="20">
        <v>1</v>
      </c>
    </row>
    <row r="247" spans="1:33" x14ac:dyDescent="0.3">
      <c r="A247" s="65">
        <v>43967</v>
      </c>
      <c r="B247" s="14">
        <v>0.58333333333333337</v>
      </c>
      <c r="C247" s="15" t="s">
        <v>20</v>
      </c>
      <c r="D247" s="105"/>
      <c r="E247" s="15" t="s">
        <v>8</v>
      </c>
      <c r="F247" s="17">
        <v>43973</v>
      </c>
      <c r="G247" s="18">
        <v>0.75694444444444453</v>
      </c>
      <c r="J247" s="19">
        <v>1</v>
      </c>
      <c r="K247" s="20">
        <v>1</v>
      </c>
      <c r="P247" s="20">
        <v>1</v>
      </c>
      <c r="V247" s="20">
        <v>1</v>
      </c>
      <c r="X247" s="20">
        <v>1</v>
      </c>
    </row>
    <row r="248" spans="1:33" x14ac:dyDescent="0.3">
      <c r="A248" s="65">
        <v>43967</v>
      </c>
      <c r="B248" s="14">
        <v>0.59027777777777779</v>
      </c>
      <c r="C248" s="15" t="s">
        <v>65</v>
      </c>
      <c r="D248" s="105"/>
      <c r="E248" s="15" t="s">
        <v>8</v>
      </c>
      <c r="F248" s="17">
        <v>43973</v>
      </c>
      <c r="G248" s="16" t="s">
        <v>147</v>
      </c>
      <c r="J248" s="19">
        <v>1</v>
      </c>
      <c r="L248" s="20">
        <v>1</v>
      </c>
      <c r="P248" s="20">
        <v>1</v>
      </c>
      <c r="S248" s="20">
        <v>1</v>
      </c>
    </row>
    <row r="249" spans="1:33" x14ac:dyDescent="0.3">
      <c r="A249" s="65">
        <v>43967</v>
      </c>
      <c r="B249" s="14">
        <v>0.46597222222222223</v>
      </c>
      <c r="C249" s="15" t="s">
        <v>65</v>
      </c>
      <c r="D249" s="105"/>
      <c r="E249" s="15" t="s">
        <v>8</v>
      </c>
      <c r="F249" s="17">
        <v>43973</v>
      </c>
      <c r="G249" s="18">
        <v>0.66111111111111109</v>
      </c>
      <c r="I249" s="19">
        <v>1</v>
      </c>
    </row>
    <row r="250" spans="1:33" x14ac:dyDescent="0.3">
      <c r="A250" s="65">
        <v>43967</v>
      </c>
      <c r="B250" s="14">
        <v>0.43124999999999997</v>
      </c>
      <c r="C250" s="15" t="s">
        <v>22</v>
      </c>
      <c r="D250" s="105"/>
      <c r="E250" s="15"/>
      <c r="F250" s="16"/>
      <c r="G250" s="16"/>
      <c r="J250" s="19">
        <v>1</v>
      </c>
      <c r="N250" s="20">
        <v>1</v>
      </c>
      <c r="Y250" s="20">
        <v>1</v>
      </c>
    </row>
    <row r="251" spans="1:33" x14ac:dyDescent="0.3">
      <c r="A251" s="65">
        <v>43967</v>
      </c>
      <c r="B251" s="14">
        <v>0.50138888888888888</v>
      </c>
      <c r="C251" s="15" t="s">
        <v>32</v>
      </c>
      <c r="D251" s="105"/>
      <c r="E251" s="15" t="s">
        <v>8</v>
      </c>
      <c r="F251" s="17">
        <v>43973</v>
      </c>
      <c r="G251" s="18">
        <v>0.70138888888888884</v>
      </c>
      <c r="J251" s="19">
        <v>1</v>
      </c>
      <c r="P251" s="20">
        <v>1</v>
      </c>
    </row>
    <row r="252" spans="1:33" x14ac:dyDescent="0.3">
      <c r="A252" s="65">
        <v>43967</v>
      </c>
      <c r="B252" s="14">
        <v>0.45624999999999999</v>
      </c>
      <c r="C252" s="15" t="s">
        <v>55</v>
      </c>
      <c r="D252" s="105"/>
      <c r="E252" s="15" t="s">
        <v>8</v>
      </c>
      <c r="F252" s="17">
        <v>43974</v>
      </c>
      <c r="G252" s="18">
        <v>0.44791666666666669</v>
      </c>
      <c r="J252" s="19">
        <v>1</v>
      </c>
      <c r="Q252" s="20">
        <v>1</v>
      </c>
    </row>
    <row r="253" spans="1:33" x14ac:dyDescent="0.3">
      <c r="A253" s="65">
        <v>43967</v>
      </c>
      <c r="B253" s="14">
        <v>0.45902777777777781</v>
      </c>
      <c r="C253" s="15" t="s">
        <v>32</v>
      </c>
      <c r="D253" s="105"/>
      <c r="E253" s="15" t="s">
        <v>8</v>
      </c>
      <c r="F253" s="17">
        <v>43974</v>
      </c>
      <c r="G253" s="18">
        <v>0.43402777777777773</v>
      </c>
      <c r="J253" s="19">
        <v>1</v>
      </c>
      <c r="K253" s="20">
        <v>1</v>
      </c>
      <c r="N253" s="20">
        <v>1</v>
      </c>
      <c r="R253" s="20">
        <v>1</v>
      </c>
    </row>
    <row r="254" spans="1:33" ht="28.8" x14ac:dyDescent="0.3">
      <c r="A254" s="65">
        <v>43967</v>
      </c>
      <c r="B254" s="14">
        <v>0.70763888888888893</v>
      </c>
      <c r="C254" s="15" t="s">
        <v>38</v>
      </c>
      <c r="D254" s="105"/>
      <c r="E254" s="15" t="s">
        <v>8</v>
      </c>
      <c r="F254" s="17">
        <v>43973</v>
      </c>
      <c r="G254" s="18">
        <v>0.76250000000000007</v>
      </c>
      <c r="H254" s="19">
        <v>1</v>
      </c>
      <c r="AB254" s="20">
        <v>1</v>
      </c>
      <c r="AG254" s="21" t="s">
        <v>148</v>
      </c>
    </row>
    <row r="255" spans="1:33" x14ac:dyDescent="0.3">
      <c r="A255" s="65">
        <v>43967</v>
      </c>
      <c r="B255" s="14">
        <v>0.52777777777777779</v>
      </c>
      <c r="C255" s="15" t="s">
        <v>13</v>
      </c>
      <c r="D255" s="105"/>
      <c r="E255" s="15" t="s">
        <v>8</v>
      </c>
      <c r="F255" s="17">
        <v>43974</v>
      </c>
      <c r="G255" s="18">
        <v>0.46388888888888885</v>
      </c>
      <c r="J255" s="19">
        <v>1</v>
      </c>
      <c r="K255" s="20">
        <v>1</v>
      </c>
      <c r="AA255" s="20">
        <v>1</v>
      </c>
    </row>
    <row r="256" spans="1:33" x14ac:dyDescent="0.3">
      <c r="A256" s="65">
        <v>43967</v>
      </c>
      <c r="B256" s="14">
        <v>0.55555555555555558</v>
      </c>
      <c r="C256" s="15" t="s">
        <v>28</v>
      </c>
      <c r="D256" s="105"/>
      <c r="E256" s="15" t="s">
        <v>8</v>
      </c>
      <c r="F256" s="17">
        <v>43974</v>
      </c>
      <c r="G256" s="18">
        <v>0.46736111111111112</v>
      </c>
      <c r="J256" s="19">
        <v>1</v>
      </c>
      <c r="K256" s="20">
        <v>1</v>
      </c>
      <c r="AA256" s="20">
        <v>1</v>
      </c>
    </row>
    <row r="257" spans="1:31" x14ac:dyDescent="0.3">
      <c r="A257" s="65">
        <v>43967</v>
      </c>
      <c r="B257" s="14">
        <v>0.56527777777777777</v>
      </c>
      <c r="C257" s="15" t="s">
        <v>44</v>
      </c>
      <c r="D257" s="105"/>
      <c r="E257" s="15" t="s">
        <v>8</v>
      </c>
      <c r="F257" s="17">
        <v>43974</v>
      </c>
      <c r="G257" s="18">
        <v>0.4694444444444445</v>
      </c>
      <c r="J257" s="19">
        <v>1</v>
      </c>
      <c r="P257" s="20">
        <v>1</v>
      </c>
      <c r="AA257" s="20">
        <v>1</v>
      </c>
    </row>
    <row r="258" spans="1:31" x14ac:dyDescent="0.3">
      <c r="A258" s="65">
        <v>43967</v>
      </c>
      <c r="B258" s="14">
        <v>0.56527777777777777</v>
      </c>
      <c r="C258" s="15" t="s">
        <v>65</v>
      </c>
      <c r="D258" s="105"/>
      <c r="E258" s="15" t="s">
        <v>8</v>
      </c>
      <c r="F258" s="17">
        <v>43974</v>
      </c>
      <c r="G258" s="18">
        <v>0.33888888888888885</v>
      </c>
      <c r="H258" s="19">
        <v>1</v>
      </c>
      <c r="J258" s="19">
        <v>1</v>
      </c>
      <c r="AA258" s="20">
        <v>1</v>
      </c>
    </row>
    <row r="259" spans="1:31" x14ac:dyDescent="0.3">
      <c r="A259" s="65">
        <v>43967</v>
      </c>
      <c r="B259" s="14">
        <v>0.61111111111111105</v>
      </c>
      <c r="C259" s="15" t="s">
        <v>65</v>
      </c>
      <c r="D259" s="105"/>
      <c r="E259" s="15" t="s">
        <v>8</v>
      </c>
      <c r="F259" s="17">
        <v>43974</v>
      </c>
      <c r="G259" s="18">
        <v>0.35972222222222222</v>
      </c>
      <c r="J259" s="19">
        <v>1</v>
      </c>
      <c r="P259" s="20">
        <v>1</v>
      </c>
      <c r="AA259" s="20">
        <v>1</v>
      </c>
    </row>
    <row r="260" spans="1:31" x14ac:dyDescent="0.3">
      <c r="A260" s="65">
        <v>43967</v>
      </c>
      <c r="B260" s="14">
        <v>0.64236111111111105</v>
      </c>
      <c r="C260" s="15" t="s">
        <v>34</v>
      </c>
      <c r="D260" s="105"/>
      <c r="E260" s="15" t="s">
        <v>8</v>
      </c>
      <c r="F260" s="17">
        <v>43974</v>
      </c>
      <c r="G260" s="18">
        <v>0.38472222222222219</v>
      </c>
      <c r="J260" s="19">
        <v>1</v>
      </c>
      <c r="M260" s="20">
        <v>1</v>
      </c>
      <c r="AA260" s="20">
        <v>1</v>
      </c>
    </row>
    <row r="261" spans="1:31" x14ac:dyDescent="0.3">
      <c r="A261" s="65">
        <v>43967</v>
      </c>
      <c r="B261" s="14">
        <v>0.46180555555555558</v>
      </c>
      <c r="C261" s="15" t="s">
        <v>65</v>
      </c>
      <c r="D261" s="105"/>
      <c r="E261" s="15" t="s">
        <v>8</v>
      </c>
      <c r="F261" s="17">
        <v>43974</v>
      </c>
      <c r="G261" s="18">
        <v>0.43124999999999997</v>
      </c>
      <c r="J261" s="19">
        <v>1</v>
      </c>
      <c r="N261" s="20">
        <v>1</v>
      </c>
    </row>
    <row r="262" spans="1:31" x14ac:dyDescent="0.3">
      <c r="A262" s="65">
        <v>43967</v>
      </c>
      <c r="B262" s="14">
        <v>0.38819444444444445</v>
      </c>
      <c r="C262" s="15" t="s">
        <v>65</v>
      </c>
      <c r="D262" s="105"/>
      <c r="E262" s="15" t="s">
        <v>8</v>
      </c>
      <c r="F262" s="17">
        <v>43974</v>
      </c>
      <c r="G262" s="18">
        <v>0.45555555555555555</v>
      </c>
      <c r="J262" s="19">
        <v>1</v>
      </c>
      <c r="S262" s="20">
        <v>1</v>
      </c>
    </row>
    <row r="263" spans="1:31" x14ac:dyDescent="0.3">
      <c r="A263" s="65">
        <v>43967</v>
      </c>
      <c r="B263" s="14">
        <v>0.46180555555555558</v>
      </c>
      <c r="C263" s="15" t="s">
        <v>65</v>
      </c>
      <c r="D263" s="105"/>
      <c r="E263" s="15" t="s">
        <v>8</v>
      </c>
      <c r="F263" s="17">
        <v>43974</v>
      </c>
      <c r="G263" s="18">
        <v>0.43888888888888888</v>
      </c>
      <c r="J263" s="19">
        <v>1</v>
      </c>
      <c r="AE263" s="92" t="s">
        <v>149</v>
      </c>
    </row>
    <row r="264" spans="1:31" x14ac:dyDescent="0.3">
      <c r="A264" s="65">
        <v>43967</v>
      </c>
      <c r="B264" s="14">
        <v>0.49027777777777781</v>
      </c>
      <c r="C264" s="15" t="s">
        <v>65</v>
      </c>
      <c r="D264" s="105"/>
      <c r="E264" s="15" t="s">
        <v>8</v>
      </c>
      <c r="F264" s="17">
        <v>43974</v>
      </c>
      <c r="G264" s="18">
        <v>0.45</v>
      </c>
      <c r="J264" s="19">
        <v>1</v>
      </c>
      <c r="P264" s="20">
        <v>1</v>
      </c>
    </row>
    <row r="265" spans="1:31" x14ac:dyDescent="0.3">
      <c r="A265" s="65">
        <v>43967</v>
      </c>
      <c r="B265" s="14">
        <v>0.48194444444444445</v>
      </c>
      <c r="C265" s="15" t="s">
        <v>36</v>
      </c>
      <c r="D265" s="105"/>
      <c r="E265" s="15" t="s">
        <v>8</v>
      </c>
      <c r="F265" s="17">
        <v>43974</v>
      </c>
      <c r="G265" s="18">
        <v>0.44305555555555554</v>
      </c>
      <c r="J265" s="19">
        <v>1</v>
      </c>
      <c r="L265" s="20">
        <v>1</v>
      </c>
      <c r="S265" s="20">
        <v>1</v>
      </c>
    </row>
    <row r="266" spans="1:31" x14ac:dyDescent="0.3">
      <c r="A266" s="65">
        <v>43967</v>
      </c>
      <c r="B266" s="14">
        <v>0.48472222222222222</v>
      </c>
      <c r="C266" s="15" t="s">
        <v>65</v>
      </c>
      <c r="D266" s="105"/>
      <c r="E266" s="15" t="s">
        <v>8</v>
      </c>
      <c r="F266" s="17">
        <v>43974</v>
      </c>
      <c r="G266" s="18">
        <v>0.4458333333333333</v>
      </c>
      <c r="I266" s="19">
        <v>1</v>
      </c>
      <c r="N266" s="20">
        <v>1</v>
      </c>
    </row>
    <row r="267" spans="1:31" x14ac:dyDescent="0.3">
      <c r="A267" s="65">
        <v>43967</v>
      </c>
      <c r="B267" s="14">
        <v>0.46527777777777773</v>
      </c>
      <c r="C267" s="15" t="s">
        <v>57</v>
      </c>
      <c r="D267" s="105"/>
      <c r="E267" s="15" t="s">
        <v>8</v>
      </c>
      <c r="F267" s="17">
        <v>43974</v>
      </c>
      <c r="G267" s="18">
        <v>0.45694444444444443</v>
      </c>
      <c r="J267" s="19">
        <v>1</v>
      </c>
      <c r="N267" s="20">
        <v>1</v>
      </c>
      <c r="Q267" s="20">
        <v>1</v>
      </c>
    </row>
    <row r="268" spans="1:31" x14ac:dyDescent="0.3">
      <c r="A268" s="65">
        <v>43967</v>
      </c>
      <c r="B268" s="14">
        <v>0.49861111111111112</v>
      </c>
      <c r="C268" s="15" t="s">
        <v>65</v>
      </c>
      <c r="D268" s="105"/>
      <c r="E268" s="15" t="s">
        <v>8</v>
      </c>
      <c r="F268" s="17">
        <v>43974</v>
      </c>
      <c r="G268" s="18">
        <v>0.50763888888888886</v>
      </c>
      <c r="I268" s="19">
        <v>1</v>
      </c>
      <c r="P268" s="20">
        <v>1</v>
      </c>
    </row>
    <row r="269" spans="1:31" x14ac:dyDescent="0.3">
      <c r="A269" s="65">
        <v>43967</v>
      </c>
      <c r="B269" s="14">
        <v>0.50555555555555554</v>
      </c>
      <c r="C269" s="15" t="s">
        <v>65</v>
      </c>
      <c r="D269" s="105"/>
      <c r="E269" s="15" t="s">
        <v>8</v>
      </c>
      <c r="F269" s="17">
        <v>43975</v>
      </c>
      <c r="G269" s="18">
        <v>0.43958333333333338</v>
      </c>
      <c r="I269" s="19">
        <v>1</v>
      </c>
      <c r="P269" s="20">
        <v>1</v>
      </c>
    </row>
    <row r="270" spans="1:31" x14ac:dyDescent="0.3">
      <c r="A270" s="66">
        <v>43967</v>
      </c>
      <c r="B270" s="14">
        <v>0.50763888888888886</v>
      </c>
      <c r="C270" s="15" t="s">
        <v>65</v>
      </c>
      <c r="D270" s="105"/>
      <c r="E270" s="15" t="s">
        <v>8</v>
      </c>
      <c r="F270" s="17">
        <v>43975</v>
      </c>
      <c r="G270" s="18">
        <v>0.44027777777777777</v>
      </c>
      <c r="I270" s="19">
        <v>1</v>
      </c>
    </row>
    <row r="271" spans="1:31" x14ac:dyDescent="0.3">
      <c r="A271" s="66">
        <v>43967</v>
      </c>
      <c r="B271" s="14">
        <v>0.50902777777777775</v>
      </c>
      <c r="C271" s="15" t="s">
        <v>36</v>
      </c>
      <c r="D271" s="105"/>
      <c r="E271" s="15" t="s">
        <v>8</v>
      </c>
      <c r="F271" s="17">
        <v>43975</v>
      </c>
      <c r="G271" s="18">
        <v>0.44166666666666665</v>
      </c>
      <c r="J271" s="19">
        <v>1</v>
      </c>
      <c r="S271" s="20">
        <v>1</v>
      </c>
    </row>
    <row r="272" spans="1:31" x14ac:dyDescent="0.3">
      <c r="A272" s="66">
        <v>43967</v>
      </c>
      <c r="B272" s="14">
        <v>0.51041666666666663</v>
      </c>
      <c r="C272" s="15" t="s">
        <v>65</v>
      </c>
      <c r="D272" s="105"/>
      <c r="E272" s="15" t="s">
        <v>8</v>
      </c>
      <c r="F272" s="17">
        <v>43975</v>
      </c>
      <c r="G272" s="18">
        <v>0.44722222222222219</v>
      </c>
      <c r="J272" s="19">
        <v>1</v>
      </c>
      <c r="R272" s="20">
        <v>1</v>
      </c>
    </row>
    <row r="273" spans="1:31" x14ac:dyDescent="0.3">
      <c r="A273" s="66">
        <v>43967</v>
      </c>
      <c r="B273" s="14">
        <v>0.51041666666666663</v>
      </c>
      <c r="C273" s="15" t="s">
        <v>55</v>
      </c>
      <c r="D273" s="105"/>
      <c r="E273" s="15" t="s">
        <v>8</v>
      </c>
      <c r="F273" s="17">
        <v>43975</v>
      </c>
      <c r="G273" s="18">
        <v>0.44791666666666669</v>
      </c>
      <c r="J273" s="19">
        <v>1</v>
      </c>
      <c r="R273" s="20">
        <v>1</v>
      </c>
    </row>
    <row r="274" spans="1:31" x14ac:dyDescent="0.3">
      <c r="A274" s="66">
        <v>43967</v>
      </c>
      <c r="B274" s="14">
        <v>0.76458333333333339</v>
      </c>
      <c r="C274" s="15" t="s">
        <v>65</v>
      </c>
      <c r="D274" s="105"/>
      <c r="E274" s="15" t="s">
        <v>8</v>
      </c>
      <c r="F274" s="17">
        <v>43978</v>
      </c>
      <c r="G274" s="18">
        <v>0.59930555555555554</v>
      </c>
      <c r="J274" s="19">
        <v>1</v>
      </c>
      <c r="N274" s="20">
        <v>1</v>
      </c>
    </row>
    <row r="275" spans="1:31" x14ac:dyDescent="0.3">
      <c r="A275" s="66">
        <v>43967</v>
      </c>
      <c r="B275" s="14">
        <v>0.51527777777777783</v>
      </c>
      <c r="C275" s="15" t="s">
        <v>20</v>
      </c>
      <c r="D275" s="105"/>
      <c r="E275" s="15" t="s">
        <v>8</v>
      </c>
      <c r="F275" s="17">
        <v>43975</v>
      </c>
      <c r="G275" s="18">
        <v>0.44930555555555557</v>
      </c>
      <c r="J275" s="19">
        <v>1</v>
      </c>
      <c r="N275" s="20">
        <v>1</v>
      </c>
    </row>
    <row r="276" spans="1:31" x14ac:dyDescent="0.3">
      <c r="A276" s="66">
        <v>43967</v>
      </c>
      <c r="B276" s="14">
        <v>0.50624999999999998</v>
      </c>
      <c r="C276" s="15" t="s">
        <v>65</v>
      </c>
      <c r="D276" s="105"/>
      <c r="E276" s="15" t="s">
        <v>8</v>
      </c>
      <c r="F276" s="17">
        <v>43975</v>
      </c>
      <c r="G276" s="18">
        <v>0.45069444444444445</v>
      </c>
      <c r="J276" s="19">
        <v>1</v>
      </c>
      <c r="S276" s="20">
        <v>1</v>
      </c>
    </row>
    <row r="277" spans="1:31" x14ac:dyDescent="0.3">
      <c r="A277" s="66">
        <v>43967</v>
      </c>
      <c r="B277" s="14">
        <v>0.51597222222222217</v>
      </c>
      <c r="C277" s="15" t="s">
        <v>65</v>
      </c>
      <c r="D277" s="105"/>
      <c r="E277" s="15" t="s">
        <v>8</v>
      </c>
      <c r="F277" s="17">
        <v>43974</v>
      </c>
      <c r="G277" s="18">
        <v>0.62430555555555556</v>
      </c>
      <c r="J277" s="19">
        <v>1</v>
      </c>
      <c r="N277" s="20">
        <v>1</v>
      </c>
      <c r="S277" s="20">
        <v>1</v>
      </c>
    </row>
    <row r="278" spans="1:31" x14ac:dyDescent="0.3">
      <c r="A278" s="66">
        <v>43967</v>
      </c>
      <c r="B278" s="14">
        <v>0.63124999999999998</v>
      </c>
      <c r="C278" s="15" t="s">
        <v>55</v>
      </c>
      <c r="D278" s="105"/>
      <c r="E278" s="15" t="s">
        <v>8</v>
      </c>
      <c r="F278" s="17">
        <v>43974</v>
      </c>
      <c r="G278" s="18">
        <v>0.57916666666666672</v>
      </c>
      <c r="J278" s="19">
        <v>1</v>
      </c>
      <c r="Q278" s="20">
        <v>1</v>
      </c>
      <c r="U278" s="20">
        <v>1</v>
      </c>
    </row>
    <row r="279" spans="1:31" ht="86.4" x14ac:dyDescent="0.3">
      <c r="A279" s="66">
        <v>43967</v>
      </c>
      <c r="B279" s="14">
        <v>0.60625000000000007</v>
      </c>
      <c r="C279" s="15" t="s">
        <v>65</v>
      </c>
      <c r="D279" s="105"/>
      <c r="E279" s="15" t="s">
        <v>8</v>
      </c>
      <c r="F279" s="17">
        <v>43974</v>
      </c>
      <c r="G279" s="18">
        <v>0.5756944444444444</v>
      </c>
      <c r="J279" s="19">
        <v>1</v>
      </c>
      <c r="M279" s="20">
        <v>1</v>
      </c>
      <c r="P279" s="20">
        <v>1</v>
      </c>
      <c r="AA279" s="20">
        <v>1</v>
      </c>
      <c r="AE279" s="92" t="s">
        <v>150</v>
      </c>
    </row>
    <row r="280" spans="1:31" x14ac:dyDescent="0.3">
      <c r="A280" s="66">
        <v>43967</v>
      </c>
      <c r="B280" s="14">
        <v>0.68958333333333333</v>
      </c>
      <c r="C280" s="15" t="s">
        <v>16</v>
      </c>
      <c r="D280" s="105"/>
      <c r="E280" s="15" t="s">
        <v>8</v>
      </c>
      <c r="F280" s="17">
        <v>43974</v>
      </c>
      <c r="G280" s="18">
        <v>0.62152777777777779</v>
      </c>
      <c r="J280" s="19">
        <v>1</v>
      </c>
      <c r="K280" s="20">
        <v>1</v>
      </c>
      <c r="AA280" s="20">
        <v>1</v>
      </c>
    </row>
    <row r="281" spans="1:31" x14ac:dyDescent="0.3">
      <c r="A281" s="66">
        <v>43967</v>
      </c>
      <c r="B281" s="14">
        <v>0.4145833333333333</v>
      </c>
      <c r="C281" s="15" t="s">
        <v>13</v>
      </c>
      <c r="D281" s="105"/>
      <c r="E281" s="15" t="s">
        <v>8</v>
      </c>
      <c r="F281" s="17">
        <v>43974</v>
      </c>
      <c r="G281" s="18">
        <v>0.62152777777777779</v>
      </c>
      <c r="J281" s="19">
        <v>1</v>
      </c>
      <c r="Y281" s="20">
        <v>1</v>
      </c>
      <c r="AA281" s="20">
        <v>1</v>
      </c>
    </row>
    <row r="282" spans="1:31" x14ac:dyDescent="0.3">
      <c r="A282" s="66">
        <v>43967</v>
      </c>
      <c r="B282" s="14">
        <v>0.57222222222222219</v>
      </c>
      <c r="C282" s="15" t="s">
        <v>36</v>
      </c>
      <c r="D282" s="105"/>
      <c r="E282" s="15" t="s">
        <v>8</v>
      </c>
      <c r="F282" s="17">
        <v>43975</v>
      </c>
      <c r="G282" s="18">
        <v>0.41319444444444442</v>
      </c>
      <c r="J282" s="19">
        <v>1</v>
      </c>
      <c r="L282" s="20">
        <v>1</v>
      </c>
      <c r="N282" s="20">
        <v>1</v>
      </c>
      <c r="S282" s="20">
        <v>1</v>
      </c>
      <c r="T282" s="20">
        <v>1</v>
      </c>
    </row>
    <row r="283" spans="1:31" x14ac:dyDescent="0.3">
      <c r="A283" s="66">
        <v>43967</v>
      </c>
      <c r="B283" s="14">
        <v>0.57361111111111118</v>
      </c>
      <c r="C283" s="15" t="s">
        <v>65</v>
      </c>
      <c r="D283" s="105"/>
      <c r="E283" s="15" t="s">
        <v>8</v>
      </c>
      <c r="F283" s="17">
        <v>43975</v>
      </c>
      <c r="G283" s="18">
        <v>0.4152777777777778</v>
      </c>
      <c r="J283" s="19">
        <v>1</v>
      </c>
      <c r="T283" s="20">
        <v>1</v>
      </c>
    </row>
    <row r="284" spans="1:31" x14ac:dyDescent="0.3">
      <c r="A284" s="66">
        <v>43967</v>
      </c>
      <c r="B284" s="14">
        <v>0.57916666666666672</v>
      </c>
      <c r="C284" s="15" t="s">
        <v>34</v>
      </c>
      <c r="D284" s="105"/>
      <c r="E284" s="15" t="s">
        <v>8</v>
      </c>
      <c r="F284" s="17">
        <v>43975</v>
      </c>
      <c r="G284" s="18">
        <v>0.41944444444444445</v>
      </c>
      <c r="J284" s="19">
        <v>1</v>
      </c>
      <c r="S284" s="20">
        <v>1</v>
      </c>
    </row>
    <row r="285" spans="1:31" x14ac:dyDescent="0.3">
      <c r="A285" s="66">
        <v>43967</v>
      </c>
      <c r="B285" s="14">
        <v>0.66111111111111109</v>
      </c>
      <c r="C285" s="15" t="s">
        <v>36</v>
      </c>
      <c r="D285" s="105"/>
      <c r="E285" s="15" t="s">
        <v>8</v>
      </c>
      <c r="F285" s="17">
        <v>43974</v>
      </c>
      <c r="G285" s="18">
        <v>0.71180555555555547</v>
      </c>
      <c r="J285" s="19">
        <v>1</v>
      </c>
    </row>
    <row r="286" spans="1:31" x14ac:dyDescent="0.3">
      <c r="A286" s="66">
        <v>43967</v>
      </c>
      <c r="B286" s="14">
        <v>0.58263888888888882</v>
      </c>
      <c r="C286" s="15" t="s">
        <v>32</v>
      </c>
      <c r="D286" s="105"/>
      <c r="E286" s="15" t="s">
        <v>8</v>
      </c>
      <c r="F286" s="17">
        <v>43975</v>
      </c>
      <c r="G286" s="18">
        <v>0.42083333333333334</v>
      </c>
      <c r="J286" s="19">
        <v>1</v>
      </c>
      <c r="S286" s="20">
        <v>1</v>
      </c>
    </row>
    <row r="287" spans="1:31" x14ac:dyDescent="0.3">
      <c r="A287" s="66">
        <v>43967</v>
      </c>
      <c r="B287" s="14">
        <v>0.59861111111111109</v>
      </c>
      <c r="C287" s="15" t="s">
        <v>65</v>
      </c>
      <c r="D287" s="105"/>
      <c r="E287" s="15" t="s">
        <v>8</v>
      </c>
      <c r="F287" s="17">
        <v>43976</v>
      </c>
      <c r="G287" s="18">
        <v>0.43888888888888888</v>
      </c>
      <c r="J287" s="19">
        <v>1</v>
      </c>
      <c r="S287" s="20">
        <v>1</v>
      </c>
    </row>
    <row r="288" spans="1:31" x14ac:dyDescent="0.3">
      <c r="A288" s="66">
        <v>43967</v>
      </c>
      <c r="B288" s="14">
        <v>0.50208333333333333</v>
      </c>
      <c r="C288" s="15" t="s">
        <v>38</v>
      </c>
      <c r="D288" s="105"/>
      <c r="E288" s="15" t="s">
        <v>8</v>
      </c>
      <c r="F288" s="17">
        <v>43978</v>
      </c>
      <c r="G288" s="18">
        <v>0.7597222222222223</v>
      </c>
      <c r="J288" s="19">
        <v>1</v>
      </c>
      <c r="R288" s="20">
        <v>1</v>
      </c>
    </row>
    <row r="289" spans="1:32" x14ac:dyDescent="0.3">
      <c r="A289" s="66">
        <v>43967</v>
      </c>
      <c r="B289" s="14">
        <v>0.59861111111111109</v>
      </c>
      <c r="C289" s="15" t="s">
        <v>65</v>
      </c>
      <c r="D289" s="105"/>
      <c r="E289" s="15" t="s">
        <v>8</v>
      </c>
      <c r="F289" s="17">
        <v>43975</v>
      </c>
      <c r="G289" s="18">
        <v>0.42291666666666666</v>
      </c>
      <c r="I289" s="19">
        <v>1</v>
      </c>
      <c r="N289" s="20">
        <v>1</v>
      </c>
      <c r="U289" s="20">
        <v>1</v>
      </c>
    </row>
    <row r="290" spans="1:32" x14ac:dyDescent="0.3">
      <c r="A290" s="66">
        <v>43967</v>
      </c>
      <c r="B290" s="14">
        <v>0.60069444444444442</v>
      </c>
      <c r="C290" s="15" t="s">
        <v>56</v>
      </c>
      <c r="D290" s="105"/>
      <c r="E290" s="15" t="s">
        <v>8</v>
      </c>
      <c r="F290" s="17">
        <v>43975</v>
      </c>
      <c r="G290" s="18">
        <v>0.42708333333333331</v>
      </c>
      <c r="J290" s="19">
        <v>1</v>
      </c>
      <c r="T290" s="20">
        <v>1</v>
      </c>
    </row>
    <row r="291" spans="1:32" x14ac:dyDescent="0.3">
      <c r="A291" s="66">
        <v>43967</v>
      </c>
      <c r="B291" s="14">
        <v>0.61041666666666672</v>
      </c>
      <c r="C291" s="15" t="s">
        <v>36</v>
      </c>
      <c r="D291" s="105"/>
      <c r="E291" s="15" t="s">
        <v>8</v>
      </c>
      <c r="F291" s="17">
        <v>43975</v>
      </c>
      <c r="G291" s="18">
        <v>0.42777777777777781</v>
      </c>
      <c r="J291" s="19">
        <v>1</v>
      </c>
      <c r="W291" s="20">
        <v>1</v>
      </c>
    </row>
    <row r="292" spans="1:32" x14ac:dyDescent="0.3">
      <c r="A292" s="66">
        <v>43967</v>
      </c>
      <c r="B292" s="14">
        <v>0.61944444444444446</v>
      </c>
      <c r="C292" s="15" t="s">
        <v>34</v>
      </c>
      <c r="D292" s="105"/>
      <c r="E292" s="15" t="s">
        <v>8</v>
      </c>
      <c r="F292" s="17">
        <v>43975</v>
      </c>
      <c r="G292" s="18">
        <v>0.4291666666666667</v>
      </c>
      <c r="J292" s="19">
        <v>1</v>
      </c>
      <c r="S292" s="20">
        <v>1</v>
      </c>
    </row>
    <row r="293" spans="1:32" x14ac:dyDescent="0.3">
      <c r="A293" s="66">
        <v>43967</v>
      </c>
      <c r="B293" s="14">
        <v>0.6430555555555556</v>
      </c>
      <c r="C293" s="15" t="s">
        <v>32</v>
      </c>
      <c r="D293" s="105"/>
      <c r="E293" s="15" t="s">
        <v>8</v>
      </c>
      <c r="F293" s="17">
        <v>43975</v>
      </c>
      <c r="G293" s="18">
        <v>0.43333333333333335</v>
      </c>
      <c r="J293" s="19">
        <v>1</v>
      </c>
      <c r="P293" s="20">
        <v>1</v>
      </c>
    </row>
    <row r="294" spans="1:32" x14ac:dyDescent="0.3">
      <c r="A294" s="66">
        <v>43967</v>
      </c>
      <c r="B294" s="14">
        <v>0.65972222222222221</v>
      </c>
      <c r="C294" s="15" t="s">
        <v>36</v>
      </c>
      <c r="D294" s="105"/>
      <c r="E294" s="15" t="s">
        <v>8</v>
      </c>
      <c r="F294" s="17">
        <v>43976</v>
      </c>
      <c r="G294" s="18">
        <v>0.50069444444444444</v>
      </c>
      <c r="J294" s="19">
        <v>1</v>
      </c>
      <c r="N294" s="20">
        <v>1</v>
      </c>
    </row>
    <row r="295" spans="1:32" x14ac:dyDescent="0.3">
      <c r="A295" s="66">
        <v>43967</v>
      </c>
      <c r="B295" s="14">
        <v>0.50555555555555554</v>
      </c>
      <c r="C295" s="15" t="s">
        <v>57</v>
      </c>
      <c r="D295" s="105"/>
      <c r="E295" s="15" t="s">
        <v>8</v>
      </c>
      <c r="F295" s="17">
        <v>43976</v>
      </c>
      <c r="G295" s="18">
        <v>0.53749999999999998</v>
      </c>
      <c r="J295" s="19">
        <v>1</v>
      </c>
      <c r="N295" s="20">
        <v>1</v>
      </c>
    </row>
    <row r="296" spans="1:32" x14ac:dyDescent="0.3">
      <c r="A296" s="66">
        <v>43967</v>
      </c>
      <c r="B296" s="14">
        <v>0.68055555555555547</v>
      </c>
      <c r="C296" s="15" t="s">
        <v>58</v>
      </c>
      <c r="D296" s="105"/>
      <c r="E296" s="15" t="s">
        <v>8</v>
      </c>
      <c r="F296" s="17">
        <v>43974</v>
      </c>
      <c r="G296" s="18">
        <v>0.72291666666666676</v>
      </c>
      <c r="J296" s="19">
        <v>1</v>
      </c>
      <c r="S296" s="20">
        <v>1</v>
      </c>
    </row>
    <row r="297" spans="1:32" x14ac:dyDescent="0.3">
      <c r="A297" s="66">
        <v>43967</v>
      </c>
      <c r="B297" s="14">
        <v>0.48541666666666666</v>
      </c>
      <c r="C297" s="15" t="s">
        <v>57</v>
      </c>
      <c r="D297" s="105"/>
      <c r="E297" s="15" t="s">
        <v>8</v>
      </c>
      <c r="F297" s="17">
        <v>43976</v>
      </c>
      <c r="G297" s="18">
        <v>0.49444444444444446</v>
      </c>
      <c r="J297" s="19">
        <v>1</v>
      </c>
      <c r="N297" s="20">
        <v>1</v>
      </c>
      <c r="Q297" s="20">
        <v>1</v>
      </c>
      <c r="T297" s="20">
        <v>1</v>
      </c>
    </row>
    <row r="298" spans="1:32" ht="43.2" x14ac:dyDescent="0.3">
      <c r="A298" s="66">
        <v>43967</v>
      </c>
      <c r="B298" s="14">
        <v>0.67291666666666661</v>
      </c>
      <c r="C298" s="15" t="s">
        <v>59</v>
      </c>
      <c r="D298" s="105"/>
      <c r="E298" s="15" t="s">
        <v>8</v>
      </c>
      <c r="F298" s="17">
        <v>43974</v>
      </c>
      <c r="G298" s="18">
        <v>0.75277777777777777</v>
      </c>
      <c r="I298" s="19">
        <v>1</v>
      </c>
      <c r="J298" s="19">
        <v>1</v>
      </c>
      <c r="O298" s="20">
        <v>1</v>
      </c>
      <c r="P298" s="20">
        <v>1</v>
      </c>
      <c r="U298" s="20">
        <v>1</v>
      </c>
      <c r="AF298" s="93" t="s">
        <v>151</v>
      </c>
    </row>
    <row r="299" spans="1:32" x14ac:dyDescent="0.3">
      <c r="A299" s="66">
        <v>43967</v>
      </c>
      <c r="B299" s="14">
        <v>0.73749999999999993</v>
      </c>
      <c r="C299" s="15" t="s">
        <v>65</v>
      </c>
      <c r="D299" s="105"/>
      <c r="E299" s="15" t="s">
        <v>8</v>
      </c>
      <c r="F299" s="17">
        <v>43976</v>
      </c>
      <c r="G299" s="18">
        <v>0.63402777777777775</v>
      </c>
      <c r="J299" s="19">
        <v>1</v>
      </c>
      <c r="V299" s="20">
        <v>1</v>
      </c>
    </row>
    <row r="300" spans="1:32" x14ac:dyDescent="0.3">
      <c r="A300" s="66">
        <v>43967</v>
      </c>
      <c r="B300" s="14">
        <v>0.66180555555555554</v>
      </c>
      <c r="C300" s="15" t="s">
        <v>36</v>
      </c>
      <c r="D300" s="105"/>
      <c r="E300" s="15" t="s">
        <v>8</v>
      </c>
      <c r="F300" s="17">
        <v>43976</v>
      </c>
      <c r="G300" s="18">
        <v>0.54583333333333328</v>
      </c>
      <c r="J300" s="19">
        <v>1</v>
      </c>
      <c r="N300" s="20">
        <v>1</v>
      </c>
      <c r="S300" s="20">
        <v>1</v>
      </c>
    </row>
    <row r="301" spans="1:32" x14ac:dyDescent="0.3">
      <c r="A301" s="66">
        <v>43967</v>
      </c>
      <c r="B301" s="14">
        <v>0.84097222222222223</v>
      </c>
      <c r="C301" s="15" t="s">
        <v>58</v>
      </c>
      <c r="D301" s="105"/>
      <c r="E301" s="15" t="s">
        <v>8</v>
      </c>
      <c r="F301" s="17">
        <v>43974</v>
      </c>
      <c r="G301" s="18">
        <v>0.7597222222222223</v>
      </c>
      <c r="J301" s="19">
        <v>1</v>
      </c>
      <c r="S301" s="20">
        <v>1</v>
      </c>
    </row>
    <row r="302" spans="1:32" x14ac:dyDescent="0.3">
      <c r="A302" s="66">
        <v>43967</v>
      </c>
      <c r="B302" s="14">
        <v>0.67708333333333337</v>
      </c>
      <c r="C302" s="15" t="s">
        <v>30</v>
      </c>
      <c r="D302" s="105"/>
      <c r="E302" s="15" t="s">
        <v>8</v>
      </c>
      <c r="F302" s="17">
        <v>43974</v>
      </c>
      <c r="G302" s="18">
        <v>0.34513888888888888</v>
      </c>
      <c r="J302" s="19">
        <v>1</v>
      </c>
      <c r="AA302" s="20">
        <v>1</v>
      </c>
      <c r="AE302" s="107"/>
    </row>
    <row r="303" spans="1:32" x14ac:dyDescent="0.3">
      <c r="A303" s="66">
        <v>43967</v>
      </c>
      <c r="B303" s="14">
        <v>0.50416666666666665</v>
      </c>
      <c r="C303" s="15" t="s">
        <v>34</v>
      </c>
      <c r="D303" s="105"/>
      <c r="E303" s="15" t="s">
        <v>8</v>
      </c>
      <c r="F303" s="17">
        <v>43975</v>
      </c>
      <c r="G303" s="18">
        <v>0.3430555555555555</v>
      </c>
      <c r="J303" s="19">
        <v>1</v>
      </c>
      <c r="M303" s="20">
        <v>1</v>
      </c>
      <c r="N303" s="20">
        <v>1</v>
      </c>
    </row>
    <row r="304" spans="1:32" x14ac:dyDescent="0.3">
      <c r="A304" s="66">
        <v>43967</v>
      </c>
      <c r="B304" s="14">
        <v>0.70833333333333337</v>
      </c>
      <c r="C304" s="15" t="s">
        <v>13</v>
      </c>
      <c r="D304" s="105"/>
      <c r="E304" s="15" t="s">
        <v>8</v>
      </c>
      <c r="F304" s="17">
        <v>43975</v>
      </c>
      <c r="G304" s="18">
        <v>0.3840277777777778</v>
      </c>
      <c r="J304" s="19">
        <v>1</v>
      </c>
      <c r="N304" s="20">
        <v>1</v>
      </c>
      <c r="Q304" s="20">
        <v>1</v>
      </c>
    </row>
    <row r="305" spans="1:31" x14ac:dyDescent="0.3">
      <c r="A305" s="66">
        <v>43967</v>
      </c>
      <c r="B305" s="14">
        <v>0.4548611111111111</v>
      </c>
      <c r="C305" s="15" t="s">
        <v>60</v>
      </c>
      <c r="D305" s="105"/>
      <c r="E305" s="15" t="s">
        <v>8</v>
      </c>
      <c r="F305" s="17">
        <v>43975</v>
      </c>
      <c r="G305" s="18">
        <v>0.42222222222222222</v>
      </c>
      <c r="J305" s="19">
        <v>1</v>
      </c>
      <c r="O305" s="20">
        <v>1</v>
      </c>
      <c r="P305" s="20">
        <v>1</v>
      </c>
      <c r="R305" s="20">
        <v>1</v>
      </c>
      <c r="AE305" s="92" t="s">
        <v>152</v>
      </c>
    </row>
    <row r="306" spans="1:31" x14ac:dyDescent="0.3">
      <c r="A306" s="66">
        <v>43967</v>
      </c>
      <c r="B306" s="14">
        <v>0.5444444444444444</v>
      </c>
      <c r="C306" s="15" t="s">
        <v>22</v>
      </c>
      <c r="D306" s="105"/>
      <c r="E306" s="15" t="s">
        <v>8</v>
      </c>
      <c r="F306" s="17">
        <v>43975</v>
      </c>
      <c r="G306" s="18">
        <v>0.42499999999999999</v>
      </c>
      <c r="J306" s="19">
        <v>1</v>
      </c>
      <c r="O306" s="20">
        <v>1</v>
      </c>
      <c r="P306" s="20">
        <v>1</v>
      </c>
      <c r="R306" s="20">
        <v>1</v>
      </c>
    </row>
    <row r="307" spans="1:31" x14ac:dyDescent="0.3">
      <c r="A307" s="66">
        <v>43967</v>
      </c>
      <c r="B307" s="14">
        <v>0.70277777777777783</v>
      </c>
      <c r="C307" s="15" t="s">
        <v>65</v>
      </c>
      <c r="D307" s="105"/>
      <c r="E307" s="15" t="s">
        <v>8</v>
      </c>
      <c r="F307" s="17">
        <v>43975</v>
      </c>
      <c r="G307" s="18">
        <v>0.43124999999999997</v>
      </c>
      <c r="J307" s="19">
        <v>1</v>
      </c>
      <c r="R307" s="20">
        <v>1</v>
      </c>
      <c r="T307" s="20">
        <v>1</v>
      </c>
    </row>
    <row r="308" spans="1:31" x14ac:dyDescent="0.3">
      <c r="A308" s="66">
        <v>43967</v>
      </c>
      <c r="B308" s="14">
        <v>0.66111111111111109</v>
      </c>
      <c r="C308" s="15" t="s">
        <v>65</v>
      </c>
      <c r="D308" s="105"/>
      <c r="E308" s="15" t="s">
        <v>8</v>
      </c>
      <c r="F308" s="17">
        <v>43975</v>
      </c>
      <c r="G308" s="18">
        <v>0.4368055555555555</v>
      </c>
      <c r="J308" s="19">
        <v>1</v>
      </c>
      <c r="N308" s="20">
        <v>1</v>
      </c>
      <c r="P308" s="20">
        <v>1</v>
      </c>
      <c r="R308" s="20">
        <v>1</v>
      </c>
    </row>
    <row r="309" spans="1:31" x14ac:dyDescent="0.3">
      <c r="A309" s="66">
        <v>43967</v>
      </c>
      <c r="B309" s="14">
        <v>0.65069444444444446</v>
      </c>
      <c r="C309" s="15" t="s">
        <v>36</v>
      </c>
      <c r="D309" s="105"/>
      <c r="E309" s="15" t="s">
        <v>8</v>
      </c>
      <c r="F309" s="17">
        <v>43975</v>
      </c>
      <c r="G309" s="18">
        <v>0.44097222222222227</v>
      </c>
      <c r="J309" s="19">
        <v>1</v>
      </c>
      <c r="O309" s="20">
        <v>1</v>
      </c>
      <c r="T309" s="20">
        <v>1</v>
      </c>
      <c r="U309" s="20">
        <v>1</v>
      </c>
    </row>
    <row r="310" spans="1:31" x14ac:dyDescent="0.3">
      <c r="A310" s="66">
        <v>43967</v>
      </c>
      <c r="B310" s="14">
        <v>0.55555555555555558</v>
      </c>
      <c r="C310" s="15" t="s">
        <v>20</v>
      </c>
      <c r="D310" s="105"/>
      <c r="E310" s="15" t="s">
        <v>8</v>
      </c>
      <c r="F310" s="17">
        <v>43975</v>
      </c>
      <c r="G310" s="18">
        <v>0.44444444444444442</v>
      </c>
      <c r="I310" s="19">
        <v>1</v>
      </c>
      <c r="J310" s="19">
        <v>1</v>
      </c>
      <c r="O310" s="20">
        <v>1</v>
      </c>
      <c r="P310" s="20">
        <v>1</v>
      </c>
      <c r="R310" s="20">
        <v>1</v>
      </c>
    </row>
    <row r="311" spans="1:31" x14ac:dyDescent="0.3">
      <c r="A311" s="66">
        <v>43967</v>
      </c>
      <c r="B311" s="14">
        <v>0.375</v>
      </c>
      <c r="C311" s="15" t="s">
        <v>65</v>
      </c>
      <c r="D311" s="105"/>
      <c r="E311" s="15" t="s">
        <v>8</v>
      </c>
      <c r="F311" s="17">
        <v>43974</v>
      </c>
      <c r="G311" s="16" t="s">
        <v>153</v>
      </c>
      <c r="J311" s="19">
        <v>1</v>
      </c>
      <c r="S311" s="20">
        <v>1</v>
      </c>
    </row>
    <row r="312" spans="1:31" x14ac:dyDescent="0.3">
      <c r="A312" s="66">
        <v>43967</v>
      </c>
      <c r="B312" s="14">
        <v>0.38819444444444445</v>
      </c>
      <c r="C312" s="15" t="s">
        <v>65</v>
      </c>
      <c r="D312" s="105"/>
      <c r="E312" s="15" t="s">
        <v>8</v>
      </c>
      <c r="F312" s="17">
        <v>43974</v>
      </c>
      <c r="G312" s="18">
        <v>0.45555555555555555</v>
      </c>
      <c r="J312" s="19">
        <v>1</v>
      </c>
      <c r="S312" s="20">
        <v>1</v>
      </c>
    </row>
    <row r="313" spans="1:31" x14ac:dyDescent="0.3">
      <c r="A313" s="66">
        <v>43967</v>
      </c>
      <c r="B313" s="14">
        <v>0.31527777777777777</v>
      </c>
      <c r="C313" s="15" t="s">
        <v>65</v>
      </c>
      <c r="D313" s="105"/>
      <c r="E313" s="15" t="s">
        <v>8</v>
      </c>
      <c r="F313" s="17">
        <v>43973</v>
      </c>
      <c r="G313" s="18">
        <v>0.20555555555555557</v>
      </c>
      <c r="J313" s="19">
        <v>1</v>
      </c>
      <c r="N313" s="20">
        <v>1</v>
      </c>
      <c r="Q313" s="20">
        <v>1</v>
      </c>
      <c r="R313" s="20">
        <v>1</v>
      </c>
    </row>
    <row r="314" spans="1:31" x14ac:dyDescent="0.3">
      <c r="A314" s="66">
        <v>43967</v>
      </c>
      <c r="B314" s="14">
        <v>0.35416666666666669</v>
      </c>
      <c r="C314" s="15" t="s">
        <v>65</v>
      </c>
      <c r="D314" s="105"/>
      <c r="E314" s="15" t="s">
        <v>8</v>
      </c>
      <c r="F314" s="17">
        <v>43973</v>
      </c>
      <c r="G314" s="18">
        <v>0.20555555555555557</v>
      </c>
      <c r="J314" s="19">
        <v>1</v>
      </c>
      <c r="S314" s="20">
        <v>1</v>
      </c>
      <c r="V314" s="20">
        <v>1</v>
      </c>
    </row>
    <row r="315" spans="1:31" x14ac:dyDescent="0.3">
      <c r="A315" s="66">
        <v>43967</v>
      </c>
      <c r="B315" s="14">
        <v>0.36805555555555558</v>
      </c>
      <c r="C315" s="15" t="s">
        <v>65</v>
      </c>
      <c r="D315" s="105"/>
      <c r="E315" s="15" t="s">
        <v>8</v>
      </c>
      <c r="F315" s="17">
        <v>43973</v>
      </c>
      <c r="G315" s="18">
        <v>0.16388888888888889</v>
      </c>
      <c r="J315" s="19">
        <v>1</v>
      </c>
      <c r="S315" s="20">
        <v>1</v>
      </c>
    </row>
    <row r="316" spans="1:31" x14ac:dyDescent="0.3">
      <c r="A316" s="66">
        <v>43967</v>
      </c>
      <c r="B316" s="14">
        <v>0.3520833333333333</v>
      </c>
      <c r="C316" s="15" t="s">
        <v>65</v>
      </c>
      <c r="D316" s="105"/>
      <c r="E316" s="15" t="s">
        <v>8</v>
      </c>
      <c r="F316" s="17">
        <v>43973</v>
      </c>
      <c r="G316" s="18">
        <v>0.15277777777777776</v>
      </c>
      <c r="J316" s="19">
        <v>1</v>
      </c>
      <c r="S316" s="20">
        <v>1</v>
      </c>
      <c r="V316" s="20">
        <v>1</v>
      </c>
    </row>
    <row r="317" spans="1:31" x14ac:dyDescent="0.3">
      <c r="A317" s="66">
        <v>43967</v>
      </c>
      <c r="B317" s="14">
        <v>0.43194444444444446</v>
      </c>
      <c r="C317" s="15" t="s">
        <v>30</v>
      </c>
      <c r="D317" s="105"/>
      <c r="E317" s="15" t="s">
        <v>8</v>
      </c>
      <c r="F317" s="17">
        <v>43973</v>
      </c>
      <c r="G317" s="18">
        <v>0.59236111111111112</v>
      </c>
      <c r="J317" s="19">
        <v>1</v>
      </c>
      <c r="N317" s="20">
        <v>1</v>
      </c>
      <c r="O317" s="20">
        <v>1</v>
      </c>
      <c r="U317" s="20">
        <v>1</v>
      </c>
      <c r="V317" s="20">
        <v>1</v>
      </c>
    </row>
    <row r="318" spans="1:31" x14ac:dyDescent="0.3">
      <c r="A318" s="66">
        <v>43967</v>
      </c>
      <c r="B318" s="14">
        <v>0.27361111111111108</v>
      </c>
      <c r="C318" s="15" t="s">
        <v>65</v>
      </c>
      <c r="D318" s="105"/>
      <c r="E318" s="15" t="s">
        <v>8</v>
      </c>
      <c r="F318" s="17">
        <v>43973</v>
      </c>
      <c r="G318" s="18">
        <v>0.5444444444444444</v>
      </c>
      <c r="J318" s="19">
        <v>1</v>
      </c>
    </row>
    <row r="319" spans="1:31" x14ac:dyDescent="0.3">
      <c r="A319" s="66">
        <v>43967</v>
      </c>
      <c r="B319" s="14">
        <v>2.9861111111111113E-2</v>
      </c>
      <c r="C319" s="15" t="s">
        <v>65</v>
      </c>
      <c r="D319" s="105"/>
      <c r="E319" s="15" t="s">
        <v>8</v>
      </c>
      <c r="F319" s="17">
        <v>43973</v>
      </c>
      <c r="G319" s="18">
        <v>0.53888888888888886</v>
      </c>
      <c r="J319" s="19">
        <v>1</v>
      </c>
      <c r="K319" s="20">
        <v>1</v>
      </c>
      <c r="O319" s="20">
        <v>1</v>
      </c>
      <c r="U319" s="20">
        <v>1</v>
      </c>
    </row>
    <row r="320" spans="1:31" x14ac:dyDescent="0.3">
      <c r="A320" s="66">
        <v>43967</v>
      </c>
      <c r="B320" s="14">
        <v>0.50694444444444442</v>
      </c>
      <c r="C320" s="15" t="s">
        <v>53</v>
      </c>
      <c r="D320" s="105"/>
      <c r="E320" s="15" t="s">
        <v>8</v>
      </c>
      <c r="F320" s="17">
        <v>43975</v>
      </c>
      <c r="G320" s="18">
        <v>0.49861111111111112</v>
      </c>
      <c r="J320" s="19">
        <v>1</v>
      </c>
      <c r="N320" s="20">
        <v>1</v>
      </c>
      <c r="O320" s="20">
        <v>1</v>
      </c>
      <c r="P320" s="20">
        <v>1</v>
      </c>
      <c r="R320" s="20">
        <v>1</v>
      </c>
    </row>
    <row r="321" spans="1:32" x14ac:dyDescent="0.3">
      <c r="A321" s="66">
        <v>43967</v>
      </c>
      <c r="B321" s="14">
        <v>0.56041666666666667</v>
      </c>
      <c r="C321" s="15" t="s">
        <v>57</v>
      </c>
      <c r="D321" s="105"/>
      <c r="E321" s="15" t="s">
        <v>8</v>
      </c>
      <c r="F321" s="17">
        <v>43975</v>
      </c>
      <c r="G321" s="18">
        <v>0.51388888888888895</v>
      </c>
      <c r="I321" s="19">
        <v>1</v>
      </c>
      <c r="AF321" s="93" t="s">
        <v>154</v>
      </c>
    </row>
    <row r="322" spans="1:32" x14ac:dyDescent="0.3">
      <c r="A322" s="66">
        <v>43967</v>
      </c>
      <c r="B322" s="14">
        <v>0.46458333333333335</v>
      </c>
      <c r="C322" s="15" t="s">
        <v>46</v>
      </c>
      <c r="D322" s="105"/>
      <c r="E322" s="15" t="s">
        <v>8</v>
      </c>
      <c r="F322" s="17">
        <v>43975</v>
      </c>
      <c r="G322" s="18">
        <v>0.53402777777777777</v>
      </c>
      <c r="J322" s="19">
        <v>1</v>
      </c>
      <c r="AE322" s="92" t="s">
        <v>155</v>
      </c>
    </row>
    <row r="323" spans="1:32" x14ac:dyDescent="0.3">
      <c r="A323" s="66">
        <v>43967</v>
      </c>
      <c r="B323" s="14">
        <v>0.32916666666666666</v>
      </c>
      <c r="C323" s="15" t="s">
        <v>56</v>
      </c>
      <c r="D323" s="105"/>
      <c r="E323" s="15" t="s">
        <v>8</v>
      </c>
      <c r="F323" s="17">
        <v>43975</v>
      </c>
      <c r="G323" s="18">
        <v>0.52847222222222223</v>
      </c>
      <c r="J323" s="19">
        <v>1</v>
      </c>
      <c r="K323" s="20">
        <v>1</v>
      </c>
      <c r="Q323" s="20">
        <v>1</v>
      </c>
    </row>
    <row r="324" spans="1:32" x14ac:dyDescent="0.3">
      <c r="A324" s="66">
        <v>43967</v>
      </c>
      <c r="B324" s="14">
        <v>0.72430555555555554</v>
      </c>
      <c r="C324" s="15" t="s">
        <v>60</v>
      </c>
      <c r="D324" s="105"/>
      <c r="E324" s="15" t="s">
        <v>8</v>
      </c>
      <c r="F324" s="17">
        <v>43975</v>
      </c>
      <c r="G324" s="18">
        <v>0.54583333333333328</v>
      </c>
      <c r="J324" s="19">
        <v>1</v>
      </c>
      <c r="N324" s="20">
        <v>1</v>
      </c>
      <c r="P324" s="20">
        <v>1</v>
      </c>
      <c r="Q324" s="20">
        <v>1</v>
      </c>
    </row>
    <row r="325" spans="1:32" x14ac:dyDescent="0.3">
      <c r="A325" s="66">
        <v>43967</v>
      </c>
      <c r="B325" s="14">
        <v>0.40416666666666662</v>
      </c>
      <c r="C325" s="15" t="s">
        <v>34</v>
      </c>
      <c r="D325" s="105"/>
      <c r="E325" s="15" t="s">
        <v>8</v>
      </c>
      <c r="F325" s="17">
        <v>43975</v>
      </c>
      <c r="G325" s="18">
        <v>0.69861111111111107</v>
      </c>
      <c r="J325" s="19">
        <v>1</v>
      </c>
      <c r="N325" s="20">
        <v>1</v>
      </c>
      <c r="T325" s="20">
        <v>1</v>
      </c>
      <c r="U325" s="20">
        <v>1</v>
      </c>
    </row>
    <row r="326" spans="1:32" x14ac:dyDescent="0.3">
      <c r="A326" s="66">
        <v>43967</v>
      </c>
      <c r="B326" s="14">
        <v>0.4513888888888889</v>
      </c>
      <c r="C326" s="15" t="s">
        <v>55</v>
      </c>
      <c r="D326" s="105"/>
      <c r="E326" s="15" t="s">
        <v>8</v>
      </c>
      <c r="F326" s="17">
        <v>43975</v>
      </c>
      <c r="G326" s="18">
        <v>0.70624999999999993</v>
      </c>
      <c r="J326" s="19">
        <v>1</v>
      </c>
      <c r="P326" s="20">
        <v>1</v>
      </c>
      <c r="S326" s="20">
        <v>1</v>
      </c>
    </row>
    <row r="327" spans="1:32" x14ac:dyDescent="0.3">
      <c r="A327" s="66">
        <v>43967</v>
      </c>
      <c r="B327" s="14">
        <v>0.42499999999999999</v>
      </c>
      <c r="C327" s="15" t="s">
        <v>13</v>
      </c>
      <c r="D327" s="105"/>
      <c r="E327" s="15" t="s">
        <v>8</v>
      </c>
      <c r="F327" s="17">
        <v>43975</v>
      </c>
      <c r="G327" s="18">
        <v>0.70972222222222225</v>
      </c>
      <c r="J327" s="19">
        <v>1</v>
      </c>
      <c r="L327" s="20">
        <v>1</v>
      </c>
      <c r="P327" s="20">
        <v>1</v>
      </c>
      <c r="Q327" s="20">
        <v>1</v>
      </c>
    </row>
    <row r="328" spans="1:32" x14ac:dyDescent="0.3">
      <c r="A328" s="66">
        <v>43967</v>
      </c>
      <c r="B328" s="14">
        <v>0.40625</v>
      </c>
      <c r="C328" s="15" t="s">
        <v>65</v>
      </c>
      <c r="D328" s="105"/>
      <c r="E328" s="15" t="s">
        <v>8</v>
      </c>
      <c r="F328" s="17">
        <v>43975</v>
      </c>
      <c r="G328" s="18">
        <v>0.71388888888888891</v>
      </c>
      <c r="J328" s="19">
        <v>1</v>
      </c>
      <c r="R328" s="20">
        <v>1</v>
      </c>
    </row>
    <row r="329" spans="1:32" x14ac:dyDescent="0.3">
      <c r="A329" s="66">
        <v>43967</v>
      </c>
      <c r="B329" s="14">
        <v>0.43611111111111112</v>
      </c>
      <c r="C329" s="15" t="s">
        <v>65</v>
      </c>
      <c r="D329" s="105"/>
      <c r="E329" s="15" t="s">
        <v>8</v>
      </c>
      <c r="F329" s="17">
        <v>43975</v>
      </c>
      <c r="G329" s="18">
        <v>0.72013888888888899</v>
      </c>
      <c r="J329" s="19">
        <v>1</v>
      </c>
      <c r="P329" s="20">
        <v>1</v>
      </c>
      <c r="R329" s="20">
        <v>1</v>
      </c>
      <c r="V329" s="20">
        <v>1</v>
      </c>
    </row>
    <row r="330" spans="1:32" x14ac:dyDescent="0.3">
      <c r="A330" s="66">
        <v>43967</v>
      </c>
      <c r="B330" s="14">
        <v>0.28263888888888888</v>
      </c>
      <c r="C330" s="15" t="s">
        <v>65</v>
      </c>
      <c r="D330" s="105"/>
      <c r="E330" s="15" t="s">
        <v>8</v>
      </c>
      <c r="F330" s="17">
        <v>43975</v>
      </c>
      <c r="G330" s="18">
        <v>0.71666666666666667</v>
      </c>
      <c r="J330" s="19">
        <v>1</v>
      </c>
      <c r="N330" s="20">
        <v>1</v>
      </c>
    </row>
    <row r="331" spans="1:32" x14ac:dyDescent="0.3">
      <c r="A331" s="66">
        <v>43967</v>
      </c>
      <c r="B331" s="14">
        <v>0.40833333333333338</v>
      </c>
      <c r="C331" s="15" t="s">
        <v>65</v>
      </c>
      <c r="D331" s="105"/>
      <c r="E331" s="15" t="s">
        <v>8</v>
      </c>
      <c r="F331" s="17">
        <v>43975</v>
      </c>
      <c r="G331" s="18">
        <v>0.72569444444444453</v>
      </c>
      <c r="J331" s="19">
        <v>1</v>
      </c>
      <c r="N331" s="20">
        <v>1</v>
      </c>
      <c r="O331" s="20">
        <v>1</v>
      </c>
      <c r="S331" s="20">
        <v>1</v>
      </c>
    </row>
    <row r="332" spans="1:32" x14ac:dyDescent="0.3">
      <c r="A332" s="66">
        <v>43967</v>
      </c>
      <c r="B332" s="14">
        <v>0.40763888888888888</v>
      </c>
      <c r="C332" s="15" t="s">
        <v>65</v>
      </c>
      <c r="D332" s="105"/>
      <c r="E332" s="15" t="s">
        <v>8</v>
      </c>
      <c r="F332" s="17">
        <v>43975</v>
      </c>
      <c r="G332" s="18">
        <v>0.73125000000000007</v>
      </c>
      <c r="J332" s="19">
        <v>1</v>
      </c>
      <c r="N332" s="20">
        <v>1</v>
      </c>
    </row>
    <row r="333" spans="1:32" x14ac:dyDescent="0.3">
      <c r="A333" s="66">
        <v>43967</v>
      </c>
      <c r="B333" s="14">
        <v>0.4916666666666667</v>
      </c>
      <c r="D333" s="105"/>
      <c r="E333" s="15" t="s">
        <v>8</v>
      </c>
      <c r="F333" s="17">
        <v>43975</v>
      </c>
      <c r="G333" s="18">
        <v>0.73749999999999993</v>
      </c>
      <c r="J333" s="19">
        <v>1</v>
      </c>
      <c r="K333" s="20">
        <v>1</v>
      </c>
      <c r="S333" s="20">
        <v>1</v>
      </c>
      <c r="V333" s="20">
        <v>1</v>
      </c>
    </row>
    <row r="334" spans="1:32" x14ac:dyDescent="0.3">
      <c r="A334" s="66">
        <v>43967</v>
      </c>
      <c r="B334" s="14">
        <v>0.45</v>
      </c>
      <c r="C334" s="15" t="s">
        <v>34</v>
      </c>
      <c r="D334" s="105"/>
      <c r="E334" s="15" t="s">
        <v>8</v>
      </c>
      <c r="F334" s="17">
        <v>43975</v>
      </c>
      <c r="G334" s="18">
        <v>0.73819444444444438</v>
      </c>
      <c r="J334" s="19">
        <v>1</v>
      </c>
      <c r="R334" s="20">
        <v>1</v>
      </c>
      <c r="S334" s="20">
        <v>1</v>
      </c>
      <c r="T334" s="20">
        <v>1</v>
      </c>
    </row>
    <row r="335" spans="1:32" x14ac:dyDescent="0.3">
      <c r="A335" s="66">
        <v>43967</v>
      </c>
      <c r="B335" s="14">
        <v>0.49652777777777773</v>
      </c>
      <c r="C335" s="15" t="s">
        <v>44</v>
      </c>
      <c r="D335" s="105"/>
      <c r="E335" s="15" t="s">
        <v>8</v>
      </c>
      <c r="F335" s="17">
        <v>43975</v>
      </c>
      <c r="G335" s="18">
        <v>0.74444444444444446</v>
      </c>
      <c r="J335" s="19">
        <v>1</v>
      </c>
      <c r="N335" s="20">
        <v>1</v>
      </c>
      <c r="V335" s="20">
        <v>1</v>
      </c>
      <c r="AE335" s="92" t="s">
        <v>156</v>
      </c>
    </row>
    <row r="336" spans="1:32" x14ac:dyDescent="0.3">
      <c r="A336" s="66">
        <v>43967</v>
      </c>
      <c r="B336" s="14">
        <v>0.44444444444444442</v>
      </c>
      <c r="C336" s="15" t="s">
        <v>36</v>
      </c>
      <c r="D336" s="105"/>
      <c r="E336" s="15" t="s">
        <v>8</v>
      </c>
      <c r="F336" s="17">
        <v>43975</v>
      </c>
      <c r="G336" s="18">
        <v>0.74652777777777779</v>
      </c>
      <c r="J336" s="19">
        <v>1</v>
      </c>
      <c r="Q336" s="20">
        <v>1</v>
      </c>
      <c r="S336" s="20">
        <v>1</v>
      </c>
    </row>
    <row r="337" spans="1:31" x14ac:dyDescent="0.3">
      <c r="A337" s="66">
        <v>43967</v>
      </c>
      <c r="B337" s="14">
        <v>0.49652777777777773</v>
      </c>
      <c r="C337" s="15" t="s">
        <v>55</v>
      </c>
      <c r="D337" s="105"/>
      <c r="E337" s="15" t="s">
        <v>8</v>
      </c>
      <c r="F337" s="17">
        <v>43975</v>
      </c>
      <c r="G337" s="18">
        <v>0.74583333333333324</v>
      </c>
      <c r="J337" s="19">
        <v>1</v>
      </c>
      <c r="N337" s="20">
        <v>1</v>
      </c>
    </row>
    <row r="338" spans="1:31" x14ac:dyDescent="0.3">
      <c r="A338" s="66">
        <v>43967</v>
      </c>
      <c r="B338" s="14">
        <v>0.49791666666666662</v>
      </c>
      <c r="C338" s="15"/>
      <c r="D338" s="105"/>
      <c r="E338" s="15" t="s">
        <v>8</v>
      </c>
      <c r="F338" s="17">
        <v>43975</v>
      </c>
      <c r="G338" s="18">
        <v>0.74583333333333324</v>
      </c>
      <c r="I338" s="19">
        <v>1</v>
      </c>
      <c r="N338" s="20">
        <v>1</v>
      </c>
      <c r="V338" s="20">
        <v>1</v>
      </c>
    </row>
    <row r="339" spans="1:31" x14ac:dyDescent="0.3">
      <c r="A339" s="66">
        <v>43967</v>
      </c>
      <c r="B339" s="14">
        <v>0.43263888888888885</v>
      </c>
      <c r="C339" s="15" t="s">
        <v>65</v>
      </c>
      <c r="D339" s="105"/>
      <c r="E339" s="15" t="s">
        <v>8</v>
      </c>
      <c r="F339" s="17">
        <v>43976</v>
      </c>
      <c r="G339" s="18">
        <v>0.42777777777777781</v>
      </c>
      <c r="J339" s="19">
        <v>1</v>
      </c>
      <c r="N339" s="20">
        <v>1</v>
      </c>
    </row>
    <row r="340" spans="1:31" x14ac:dyDescent="0.3">
      <c r="A340" s="66">
        <v>43967</v>
      </c>
      <c r="B340" s="14">
        <v>0.5708333333333333</v>
      </c>
      <c r="C340" s="15" t="s">
        <v>65</v>
      </c>
      <c r="D340" s="105"/>
      <c r="E340" s="15" t="s">
        <v>8</v>
      </c>
      <c r="F340" s="17">
        <v>43976</v>
      </c>
      <c r="G340" s="18">
        <v>0.48333333333333334</v>
      </c>
      <c r="I340" s="19">
        <v>1</v>
      </c>
      <c r="N340" s="20">
        <v>1</v>
      </c>
    </row>
    <row r="341" spans="1:31" x14ac:dyDescent="0.3">
      <c r="A341" s="66">
        <v>43967</v>
      </c>
      <c r="B341" s="14">
        <v>0.81388888888888899</v>
      </c>
      <c r="C341" s="15" t="s">
        <v>32</v>
      </c>
      <c r="D341" s="105"/>
      <c r="E341" s="15" t="s">
        <v>8</v>
      </c>
      <c r="F341" s="17">
        <v>43976</v>
      </c>
      <c r="G341" s="18">
        <v>0.54097222222222219</v>
      </c>
      <c r="J341" s="19">
        <v>1</v>
      </c>
      <c r="S341" s="20">
        <v>1</v>
      </c>
    </row>
    <row r="342" spans="1:31" x14ac:dyDescent="0.3">
      <c r="A342" s="66">
        <v>43967</v>
      </c>
      <c r="B342" s="14">
        <v>0.35833333333333334</v>
      </c>
      <c r="C342" s="15" t="s">
        <v>65</v>
      </c>
      <c r="D342" s="105"/>
      <c r="E342" s="15" t="s">
        <v>8</v>
      </c>
      <c r="F342" s="17">
        <v>43976</v>
      </c>
      <c r="G342" s="18">
        <v>0.56736111111111109</v>
      </c>
      <c r="J342" s="19">
        <v>1</v>
      </c>
      <c r="N342" s="20">
        <v>1</v>
      </c>
      <c r="Z342" s="20">
        <v>1</v>
      </c>
    </row>
    <row r="343" spans="1:31" x14ac:dyDescent="0.3">
      <c r="A343" s="66">
        <v>43967</v>
      </c>
      <c r="B343" s="14">
        <v>0.49374999999999997</v>
      </c>
      <c r="C343" s="15" t="s">
        <v>65</v>
      </c>
      <c r="D343" s="105"/>
      <c r="E343" s="15" t="s">
        <v>8</v>
      </c>
      <c r="F343" s="17">
        <v>43976</v>
      </c>
      <c r="G343" s="18">
        <v>0.61875000000000002</v>
      </c>
      <c r="J343" s="19">
        <v>1</v>
      </c>
      <c r="AA343" s="20">
        <v>1</v>
      </c>
    </row>
    <row r="344" spans="1:31" x14ac:dyDescent="0.3">
      <c r="A344" s="66">
        <v>43967</v>
      </c>
      <c r="B344" s="14">
        <v>0.74652777777777779</v>
      </c>
      <c r="C344" s="15" t="s">
        <v>51</v>
      </c>
      <c r="D344" s="105"/>
      <c r="E344" s="15" t="s">
        <v>8</v>
      </c>
      <c r="F344" s="17">
        <v>43976</v>
      </c>
      <c r="G344" s="18">
        <v>0.63055555555555554</v>
      </c>
      <c r="J344" s="19">
        <v>1</v>
      </c>
      <c r="AA344" s="20">
        <v>1</v>
      </c>
    </row>
    <row r="345" spans="1:31" x14ac:dyDescent="0.3">
      <c r="A345" s="66">
        <v>43967</v>
      </c>
      <c r="B345" s="14">
        <v>0.58263888888888882</v>
      </c>
      <c r="C345" s="15" t="s">
        <v>57</v>
      </c>
      <c r="D345" s="105"/>
      <c r="E345" s="15" t="s">
        <v>8</v>
      </c>
      <c r="F345" s="17">
        <v>43978</v>
      </c>
      <c r="G345" s="18">
        <v>0.76111111111111107</v>
      </c>
      <c r="J345" s="19">
        <v>1</v>
      </c>
      <c r="N345" s="20">
        <v>1</v>
      </c>
    </row>
    <row r="346" spans="1:31" ht="27" customHeight="1" x14ac:dyDescent="0.3">
      <c r="A346" s="66">
        <v>43967</v>
      </c>
      <c r="B346" s="14">
        <v>0.58472222222222225</v>
      </c>
      <c r="C346" s="15" t="s">
        <v>55</v>
      </c>
      <c r="D346" s="105"/>
      <c r="E346" s="15"/>
      <c r="F346" s="17"/>
      <c r="G346" s="18"/>
      <c r="J346" s="19">
        <v>1</v>
      </c>
      <c r="P346" s="20">
        <v>1</v>
      </c>
    </row>
    <row r="347" spans="1:31" x14ac:dyDescent="0.3">
      <c r="A347" s="66">
        <v>43967</v>
      </c>
      <c r="B347" s="14">
        <v>0.39652777777777781</v>
      </c>
      <c r="C347" s="15" t="s">
        <v>32</v>
      </c>
      <c r="D347" s="105"/>
      <c r="E347" s="15" t="s">
        <v>8</v>
      </c>
      <c r="F347" s="17">
        <v>43976</v>
      </c>
      <c r="G347" s="18">
        <v>0.72361111111111109</v>
      </c>
      <c r="J347" s="19">
        <v>1</v>
      </c>
      <c r="L347" s="20">
        <v>1</v>
      </c>
      <c r="N347" s="20">
        <v>1</v>
      </c>
      <c r="O347" s="20">
        <v>1</v>
      </c>
      <c r="U347" s="20">
        <v>1</v>
      </c>
    </row>
    <row r="348" spans="1:31" x14ac:dyDescent="0.3">
      <c r="A348" s="66">
        <v>43967</v>
      </c>
      <c r="B348" s="14">
        <v>0.85277777777777775</v>
      </c>
      <c r="C348" s="15" t="s">
        <v>28</v>
      </c>
      <c r="D348" s="105"/>
      <c r="E348" s="15" t="s">
        <v>8</v>
      </c>
      <c r="F348" s="17">
        <v>43976</v>
      </c>
      <c r="G348" s="18">
        <v>0.72222222222222221</v>
      </c>
      <c r="J348" s="19">
        <v>1</v>
      </c>
      <c r="AE348" s="92" t="s">
        <v>157</v>
      </c>
    </row>
    <row r="349" spans="1:31" x14ac:dyDescent="0.3">
      <c r="A349" s="66">
        <v>43967</v>
      </c>
      <c r="B349" s="14">
        <v>0.79027777777777775</v>
      </c>
      <c r="C349" s="15" t="s">
        <v>36</v>
      </c>
      <c r="D349" s="105"/>
      <c r="E349" s="15" t="s">
        <v>8</v>
      </c>
      <c r="F349" s="17">
        <v>43978</v>
      </c>
      <c r="G349" s="18">
        <v>0.76527777777777783</v>
      </c>
      <c r="J349" s="19">
        <v>1</v>
      </c>
      <c r="U349" s="20">
        <v>1</v>
      </c>
    </row>
    <row r="350" spans="1:31" x14ac:dyDescent="0.3">
      <c r="A350" s="66">
        <v>43967</v>
      </c>
      <c r="B350" s="14">
        <v>0.46388888888888885</v>
      </c>
      <c r="C350" s="15" t="s">
        <v>48</v>
      </c>
      <c r="D350" s="105"/>
      <c r="E350" s="15" t="s">
        <v>8</v>
      </c>
      <c r="F350" s="17">
        <v>43976</v>
      </c>
      <c r="G350" s="18">
        <v>0.76736111111111116</v>
      </c>
      <c r="J350" s="19">
        <v>1</v>
      </c>
      <c r="N350" s="20">
        <v>1</v>
      </c>
    </row>
    <row r="351" spans="1:31" x14ac:dyDescent="0.3">
      <c r="A351" s="66">
        <v>43967</v>
      </c>
      <c r="B351" s="14">
        <v>0.3888888888888889</v>
      </c>
      <c r="C351" s="15" t="s">
        <v>65</v>
      </c>
      <c r="D351" s="105"/>
      <c r="E351" s="15" t="s">
        <v>8</v>
      </c>
      <c r="F351" s="17">
        <v>43976</v>
      </c>
      <c r="G351" s="18">
        <v>0.56736111111111109</v>
      </c>
      <c r="J351" s="19">
        <v>1</v>
      </c>
      <c r="S351" s="20">
        <v>1</v>
      </c>
      <c r="T351" s="20">
        <v>1</v>
      </c>
    </row>
    <row r="352" spans="1:31" x14ac:dyDescent="0.3">
      <c r="A352" s="66">
        <v>43967</v>
      </c>
      <c r="B352" s="14">
        <v>0.35833333333333334</v>
      </c>
      <c r="C352" s="15" t="s">
        <v>65</v>
      </c>
      <c r="D352" s="105"/>
      <c r="E352" s="15" t="s">
        <v>8</v>
      </c>
      <c r="F352" s="17">
        <v>43976</v>
      </c>
      <c r="G352" s="18">
        <v>0.56944444444444442</v>
      </c>
      <c r="J352" s="19">
        <v>1</v>
      </c>
      <c r="P352" s="20">
        <v>1</v>
      </c>
      <c r="V352" s="20">
        <v>1</v>
      </c>
    </row>
    <row r="353" spans="1:22" x14ac:dyDescent="0.3">
      <c r="A353" s="66">
        <v>43967</v>
      </c>
      <c r="B353" s="14">
        <v>0.8534722222222223</v>
      </c>
      <c r="C353" s="15" t="s">
        <v>65</v>
      </c>
      <c r="D353" s="105"/>
      <c r="E353" s="15" t="s">
        <v>8</v>
      </c>
      <c r="F353" s="17">
        <v>43976</v>
      </c>
      <c r="G353" s="18">
        <v>0.60625000000000007</v>
      </c>
      <c r="J353" s="19">
        <v>1</v>
      </c>
      <c r="N353" s="20">
        <v>1</v>
      </c>
      <c r="P353" s="20">
        <v>1</v>
      </c>
      <c r="V353" s="20">
        <v>1</v>
      </c>
    </row>
    <row r="354" spans="1:22" x14ac:dyDescent="0.3">
      <c r="A354" s="66">
        <v>43967</v>
      </c>
      <c r="B354" s="14">
        <v>0.37638888888888888</v>
      </c>
      <c r="C354" s="15" t="s">
        <v>32</v>
      </c>
      <c r="D354" s="105"/>
      <c r="E354" s="15" t="s">
        <v>8</v>
      </c>
      <c r="F354" s="17">
        <v>43976</v>
      </c>
      <c r="G354" s="18">
        <v>0.5708333333333333</v>
      </c>
      <c r="J354" s="19">
        <v>1</v>
      </c>
      <c r="N354" s="20">
        <v>1</v>
      </c>
    </row>
    <row r="355" spans="1:22" x14ac:dyDescent="0.3">
      <c r="A355" s="66">
        <v>43967</v>
      </c>
      <c r="B355" s="14">
        <v>0.86458333333333337</v>
      </c>
      <c r="C355" s="15" t="s">
        <v>32</v>
      </c>
      <c r="D355" s="105"/>
      <c r="E355" s="15" t="s">
        <v>8</v>
      </c>
      <c r="F355" s="17">
        <v>43976</v>
      </c>
      <c r="G355" s="18">
        <v>0.59583333333333333</v>
      </c>
      <c r="J355" s="19">
        <v>1</v>
      </c>
      <c r="P355" s="20">
        <v>1</v>
      </c>
      <c r="V355" s="20">
        <v>1</v>
      </c>
    </row>
    <row r="356" spans="1:22" x14ac:dyDescent="0.3">
      <c r="A356" s="66">
        <v>43967</v>
      </c>
      <c r="B356" s="14">
        <v>0.72361111111111109</v>
      </c>
      <c r="C356" s="15" t="s">
        <v>65</v>
      </c>
      <c r="D356" s="105"/>
      <c r="E356" s="15" t="s">
        <v>8</v>
      </c>
      <c r="F356" s="17">
        <v>43976</v>
      </c>
      <c r="G356" s="18">
        <v>0.72430555555555554</v>
      </c>
      <c r="J356" s="19">
        <v>1</v>
      </c>
      <c r="S356" s="20">
        <v>1</v>
      </c>
    </row>
    <row r="357" spans="1:22" x14ac:dyDescent="0.3">
      <c r="A357" s="66">
        <v>43967</v>
      </c>
      <c r="B357" s="14">
        <v>0.71527777777777779</v>
      </c>
      <c r="C357" s="15" t="s">
        <v>65</v>
      </c>
      <c r="D357" s="105"/>
      <c r="E357" s="15" t="s">
        <v>8</v>
      </c>
      <c r="F357" s="17">
        <v>43976</v>
      </c>
      <c r="G357" s="18">
        <v>0.72986111111111107</v>
      </c>
      <c r="J357" s="19">
        <v>1</v>
      </c>
      <c r="S357" s="20">
        <v>1</v>
      </c>
    </row>
    <row r="358" spans="1:22" x14ac:dyDescent="0.3">
      <c r="A358" s="66">
        <v>43967</v>
      </c>
      <c r="B358" s="14">
        <v>0.6791666666666667</v>
      </c>
      <c r="C358" s="15" t="s">
        <v>13</v>
      </c>
      <c r="D358" s="105"/>
      <c r="E358" s="15" t="s">
        <v>8</v>
      </c>
      <c r="F358" s="17">
        <v>43976</v>
      </c>
      <c r="G358" s="18"/>
      <c r="J358" s="19">
        <v>1</v>
      </c>
      <c r="S358" s="20">
        <v>1</v>
      </c>
    </row>
    <row r="359" spans="1:22" x14ac:dyDescent="0.3">
      <c r="A359" s="66">
        <v>43967</v>
      </c>
      <c r="B359" s="14">
        <v>0.51597222222222217</v>
      </c>
      <c r="C359" s="15" t="s">
        <v>65</v>
      </c>
      <c r="D359" s="105"/>
      <c r="E359" s="15" t="s">
        <v>8</v>
      </c>
      <c r="F359" s="17">
        <v>43978</v>
      </c>
      <c r="G359" s="18">
        <v>0.71944444444444444</v>
      </c>
      <c r="J359" s="19">
        <v>1</v>
      </c>
      <c r="K359" s="20">
        <v>1</v>
      </c>
      <c r="M359" s="20">
        <v>1</v>
      </c>
      <c r="N359" s="20">
        <v>1</v>
      </c>
    </row>
    <row r="360" spans="1:22" x14ac:dyDescent="0.3">
      <c r="A360" s="66">
        <v>43967</v>
      </c>
      <c r="B360" s="14">
        <v>0.50763888888888886</v>
      </c>
      <c r="C360" s="15" t="s">
        <v>65</v>
      </c>
      <c r="D360" s="105"/>
      <c r="E360" s="15" t="s">
        <v>8</v>
      </c>
      <c r="F360" s="17">
        <v>43978</v>
      </c>
      <c r="G360" s="18">
        <v>0.72777777777777775</v>
      </c>
      <c r="I360" s="19">
        <v>1</v>
      </c>
    </row>
    <row r="361" spans="1:22" x14ac:dyDescent="0.3">
      <c r="A361" s="66">
        <v>43967</v>
      </c>
      <c r="B361" s="14">
        <v>0.82500000000000007</v>
      </c>
      <c r="C361" s="15" t="s">
        <v>65</v>
      </c>
      <c r="D361" s="105"/>
      <c r="E361" s="15" t="s">
        <v>8</v>
      </c>
      <c r="F361" s="17">
        <v>43978</v>
      </c>
      <c r="G361" s="18">
        <v>0.72986111111111107</v>
      </c>
      <c r="J361" s="19">
        <v>1</v>
      </c>
    </row>
    <row r="362" spans="1:22" x14ac:dyDescent="0.3">
      <c r="A362" s="66">
        <v>43967</v>
      </c>
      <c r="B362" s="14">
        <v>0.53611111111111109</v>
      </c>
      <c r="C362" s="15" t="s">
        <v>20</v>
      </c>
      <c r="D362" s="105"/>
      <c r="E362" s="15" t="s">
        <v>8</v>
      </c>
      <c r="F362" s="17">
        <v>43978</v>
      </c>
      <c r="G362" s="18">
        <v>0.73888888888888893</v>
      </c>
      <c r="J362" s="19">
        <v>1</v>
      </c>
      <c r="P362" s="20">
        <v>1</v>
      </c>
    </row>
    <row r="363" spans="1:22" x14ac:dyDescent="0.3">
      <c r="A363" s="66">
        <v>43967</v>
      </c>
      <c r="B363" s="14">
        <v>0.54652777777777783</v>
      </c>
      <c r="C363" s="15" t="s">
        <v>65</v>
      </c>
      <c r="D363" s="105"/>
      <c r="E363" s="15" t="s">
        <v>8</v>
      </c>
      <c r="F363" s="17">
        <v>43978</v>
      </c>
      <c r="G363" s="18">
        <v>0.7402777777777777</v>
      </c>
      <c r="I363" s="19">
        <v>1</v>
      </c>
    </row>
    <row r="364" spans="1:22" x14ac:dyDescent="0.3">
      <c r="A364" s="66">
        <v>43967</v>
      </c>
      <c r="B364" s="14">
        <v>0.55555555555555558</v>
      </c>
      <c r="C364" s="15" t="s">
        <v>65</v>
      </c>
      <c r="D364" s="105"/>
      <c r="E364" s="15" t="s">
        <v>8</v>
      </c>
      <c r="F364" s="17">
        <v>43980</v>
      </c>
      <c r="G364" s="18">
        <v>0.5131944444444444</v>
      </c>
      <c r="I364" s="19">
        <v>1</v>
      </c>
    </row>
    <row r="365" spans="1:22" x14ac:dyDescent="0.3">
      <c r="A365" s="66">
        <v>43967</v>
      </c>
      <c r="B365" s="14">
        <v>0.55763888888888891</v>
      </c>
      <c r="C365" s="15" t="s">
        <v>59</v>
      </c>
      <c r="D365" s="105"/>
      <c r="E365" s="15" t="s">
        <v>8</v>
      </c>
      <c r="F365" s="17">
        <v>43979</v>
      </c>
      <c r="G365" s="18">
        <v>0.41319444444444442</v>
      </c>
      <c r="J365" s="19">
        <v>1</v>
      </c>
    </row>
    <row r="366" spans="1:22" x14ac:dyDescent="0.3">
      <c r="A366" s="66">
        <v>43967</v>
      </c>
      <c r="B366" s="14">
        <v>0.58263888888888882</v>
      </c>
      <c r="C366" s="15" t="s">
        <v>54</v>
      </c>
      <c r="D366" s="105"/>
      <c r="E366" s="15" t="s">
        <v>8</v>
      </c>
      <c r="F366" s="17">
        <v>43953</v>
      </c>
      <c r="G366" s="18">
        <v>0.52222222222222225</v>
      </c>
      <c r="J366" s="19">
        <v>1</v>
      </c>
      <c r="P366" s="20">
        <v>1</v>
      </c>
    </row>
    <row r="367" spans="1:22" x14ac:dyDescent="0.3">
      <c r="A367" s="66">
        <v>43967</v>
      </c>
      <c r="B367" s="14">
        <v>0.58472222222222225</v>
      </c>
      <c r="C367" s="15" t="s">
        <v>44</v>
      </c>
      <c r="D367" s="105"/>
      <c r="E367" s="15" t="s">
        <v>8</v>
      </c>
      <c r="F367" s="17">
        <v>43979</v>
      </c>
      <c r="G367" s="18">
        <v>0.42222222222222222</v>
      </c>
      <c r="J367" s="19">
        <v>1</v>
      </c>
      <c r="O367" s="20">
        <v>1</v>
      </c>
    </row>
    <row r="368" spans="1:22" x14ac:dyDescent="0.3">
      <c r="A368" s="66">
        <v>43967</v>
      </c>
      <c r="B368" s="14">
        <v>0.60416666666666663</v>
      </c>
      <c r="C368" s="15" t="s">
        <v>65</v>
      </c>
      <c r="D368" s="105"/>
      <c r="E368" s="15" t="s">
        <v>8</v>
      </c>
      <c r="F368" s="17">
        <v>43979</v>
      </c>
      <c r="G368" s="18">
        <v>0.43263888888888885</v>
      </c>
      <c r="J368" s="19">
        <v>1</v>
      </c>
      <c r="N368" s="20">
        <v>1</v>
      </c>
      <c r="U368" s="20">
        <v>1</v>
      </c>
    </row>
    <row r="369" spans="1:27" x14ac:dyDescent="0.3">
      <c r="A369" s="66">
        <v>43967</v>
      </c>
      <c r="B369" s="14">
        <v>0.7284722222222223</v>
      </c>
      <c r="C369" s="15" t="s">
        <v>53</v>
      </c>
      <c r="D369" s="105"/>
      <c r="E369" s="15" t="s">
        <v>8</v>
      </c>
      <c r="F369" s="17" t="s">
        <v>158</v>
      </c>
      <c r="G369" s="18">
        <v>0.3354166666666667</v>
      </c>
      <c r="J369" s="19">
        <v>1</v>
      </c>
      <c r="N369" s="20">
        <v>1</v>
      </c>
      <c r="Q369" s="20">
        <v>1</v>
      </c>
      <c r="AA369" s="20">
        <v>1</v>
      </c>
    </row>
    <row r="370" spans="1:27" x14ac:dyDescent="0.3">
      <c r="A370" s="66">
        <v>43967</v>
      </c>
      <c r="B370" s="14">
        <v>0.73611111111111116</v>
      </c>
      <c r="C370" s="15" t="s">
        <v>44</v>
      </c>
      <c r="D370" s="105"/>
      <c r="E370" s="15" t="s">
        <v>8</v>
      </c>
      <c r="F370" s="17" t="s">
        <v>158</v>
      </c>
      <c r="G370" s="18">
        <v>0.35138888888888892</v>
      </c>
      <c r="J370" s="19">
        <v>1</v>
      </c>
      <c r="M370" s="20">
        <v>1</v>
      </c>
      <c r="P370" s="20">
        <v>1</v>
      </c>
      <c r="AA370" s="20">
        <v>1</v>
      </c>
    </row>
    <row r="371" spans="1:27" x14ac:dyDescent="0.3">
      <c r="A371" s="66">
        <v>43967</v>
      </c>
      <c r="B371" s="14">
        <v>0.7631944444444444</v>
      </c>
      <c r="C371" s="15" t="s">
        <v>57</v>
      </c>
      <c r="D371" s="105"/>
      <c r="E371" s="15" t="s">
        <v>8</v>
      </c>
      <c r="F371" s="17" t="s">
        <v>158</v>
      </c>
      <c r="G371" s="18">
        <v>0.35486111111111113</v>
      </c>
      <c r="J371" s="19">
        <v>1</v>
      </c>
      <c r="P371" s="20">
        <v>1</v>
      </c>
      <c r="Q371" s="20">
        <v>1</v>
      </c>
      <c r="AA371" s="20">
        <v>1</v>
      </c>
    </row>
    <row r="372" spans="1:27" x14ac:dyDescent="0.3">
      <c r="A372" s="66">
        <v>43967</v>
      </c>
      <c r="B372" s="14">
        <v>0.8305555555555556</v>
      </c>
      <c r="C372" s="15" t="s">
        <v>32</v>
      </c>
      <c r="D372" s="105"/>
      <c r="E372" s="15" t="s">
        <v>8</v>
      </c>
      <c r="F372" s="17" t="s">
        <v>158</v>
      </c>
      <c r="G372" s="18">
        <v>0.36041666666666666</v>
      </c>
      <c r="J372" s="19">
        <v>1</v>
      </c>
      <c r="K372" s="20">
        <v>1</v>
      </c>
      <c r="Q372" s="20">
        <v>1</v>
      </c>
      <c r="V372" s="20">
        <v>1</v>
      </c>
    </row>
    <row r="373" spans="1:27" x14ac:dyDescent="0.3">
      <c r="A373" s="66">
        <v>43967</v>
      </c>
      <c r="B373" s="14">
        <v>0.93680555555555556</v>
      </c>
      <c r="C373" s="15" t="s">
        <v>65</v>
      </c>
      <c r="D373" s="105"/>
      <c r="E373" s="15" t="s">
        <v>8</v>
      </c>
      <c r="F373" s="17" t="s">
        <v>158</v>
      </c>
      <c r="G373" s="18">
        <v>0.33749999999999997</v>
      </c>
      <c r="J373" s="19">
        <v>1</v>
      </c>
      <c r="M373" s="20">
        <v>1</v>
      </c>
      <c r="N373" s="20">
        <v>1</v>
      </c>
      <c r="AA373" s="20">
        <v>1</v>
      </c>
    </row>
    <row r="374" spans="1:27" x14ac:dyDescent="0.3">
      <c r="A374" s="66">
        <v>43967</v>
      </c>
      <c r="B374" s="14">
        <v>0.94930555555555562</v>
      </c>
      <c r="C374" s="15" t="s">
        <v>54</v>
      </c>
      <c r="D374" s="105"/>
      <c r="E374" s="15" t="s">
        <v>8</v>
      </c>
      <c r="F374" s="17" t="s">
        <v>158</v>
      </c>
      <c r="G374" s="18">
        <v>0.33819444444444446</v>
      </c>
      <c r="J374" s="19">
        <v>1</v>
      </c>
      <c r="P374" s="20">
        <v>1</v>
      </c>
      <c r="AA374" s="20">
        <v>1</v>
      </c>
    </row>
    <row r="375" spans="1:27" x14ac:dyDescent="0.3">
      <c r="A375" s="66">
        <v>43967</v>
      </c>
      <c r="B375" s="14">
        <v>0.91249999999999998</v>
      </c>
      <c r="C375" s="15" t="s">
        <v>57</v>
      </c>
      <c r="D375" s="105"/>
      <c r="E375" s="15" t="s">
        <v>8</v>
      </c>
      <c r="F375" s="17">
        <v>43977</v>
      </c>
      <c r="G375" s="18">
        <v>0.33958333333333335</v>
      </c>
      <c r="J375" s="19">
        <v>1</v>
      </c>
      <c r="AA375" s="20">
        <v>1</v>
      </c>
    </row>
    <row r="376" spans="1:27" x14ac:dyDescent="0.3">
      <c r="A376" s="66">
        <v>43967</v>
      </c>
      <c r="B376" s="14">
        <v>0.90208333333333324</v>
      </c>
      <c r="C376" s="15" t="s">
        <v>159</v>
      </c>
      <c r="D376" s="105"/>
      <c r="E376" s="15" t="s">
        <v>8</v>
      </c>
      <c r="F376" s="17">
        <v>43977</v>
      </c>
      <c r="G376" s="18">
        <v>0.44444444444444442</v>
      </c>
      <c r="J376" s="19">
        <v>1</v>
      </c>
      <c r="N376" s="20">
        <v>1</v>
      </c>
      <c r="R376" s="20">
        <v>1</v>
      </c>
      <c r="V376" s="20">
        <v>1</v>
      </c>
    </row>
    <row r="377" spans="1:27" x14ac:dyDescent="0.3">
      <c r="A377" s="66">
        <v>43967</v>
      </c>
      <c r="B377" s="14">
        <v>0.90555555555555556</v>
      </c>
      <c r="C377" s="15" t="s">
        <v>65</v>
      </c>
      <c r="D377" s="105"/>
      <c r="E377" s="15" t="s">
        <v>8</v>
      </c>
      <c r="F377" s="17">
        <v>43977</v>
      </c>
      <c r="G377" s="18">
        <v>0.4465277777777778</v>
      </c>
      <c r="J377" s="19">
        <v>1</v>
      </c>
      <c r="P377" s="20">
        <v>1</v>
      </c>
      <c r="S377" s="20">
        <v>1</v>
      </c>
      <c r="V377" s="20">
        <v>1</v>
      </c>
    </row>
    <row r="378" spans="1:27" x14ac:dyDescent="0.3">
      <c r="A378" s="66">
        <v>43967</v>
      </c>
      <c r="B378" s="14">
        <v>0.55833333333333335</v>
      </c>
      <c r="C378" s="15" t="s">
        <v>36</v>
      </c>
      <c r="D378" s="105"/>
      <c r="E378" s="15" t="s">
        <v>8</v>
      </c>
      <c r="F378" s="17">
        <v>43977</v>
      </c>
      <c r="G378" s="18">
        <v>0.55902777777777779</v>
      </c>
      <c r="J378" s="19">
        <v>1</v>
      </c>
      <c r="S378" s="20">
        <v>1</v>
      </c>
    </row>
    <row r="379" spans="1:27" x14ac:dyDescent="0.3">
      <c r="A379" s="66">
        <v>43967</v>
      </c>
      <c r="B379" s="14">
        <v>0.50972222222222219</v>
      </c>
      <c r="C379" s="15" t="s">
        <v>26</v>
      </c>
      <c r="D379" s="105"/>
      <c r="E379" s="15" t="s">
        <v>8</v>
      </c>
      <c r="F379" s="17">
        <v>43977</v>
      </c>
      <c r="G379" s="18">
        <v>0.56111111111111112</v>
      </c>
      <c r="J379" s="19">
        <v>1</v>
      </c>
      <c r="P379" s="20">
        <v>1</v>
      </c>
      <c r="U379" s="20">
        <v>1</v>
      </c>
    </row>
    <row r="380" spans="1:27" x14ac:dyDescent="0.3">
      <c r="A380" s="66">
        <v>43967</v>
      </c>
      <c r="B380" s="14">
        <v>0.53749999999999998</v>
      </c>
      <c r="C380" s="15" t="s">
        <v>22</v>
      </c>
      <c r="D380" s="105"/>
      <c r="E380" s="15" t="s">
        <v>8</v>
      </c>
      <c r="F380" s="17">
        <v>43977</v>
      </c>
      <c r="G380" s="18">
        <v>0.56527777777777777</v>
      </c>
      <c r="J380" s="19">
        <v>1</v>
      </c>
      <c r="N380" s="20">
        <v>1</v>
      </c>
    </row>
    <row r="381" spans="1:27" x14ac:dyDescent="0.3">
      <c r="A381" s="66">
        <v>43967</v>
      </c>
      <c r="B381" s="14">
        <v>0.54375000000000007</v>
      </c>
      <c r="C381" s="15" t="s">
        <v>65</v>
      </c>
      <c r="D381" s="105"/>
      <c r="E381" s="15" t="s">
        <v>8</v>
      </c>
      <c r="F381" s="17">
        <v>43977</v>
      </c>
      <c r="G381" s="18">
        <v>0.59236111111111112</v>
      </c>
      <c r="J381" s="19">
        <v>1</v>
      </c>
      <c r="N381" s="20">
        <v>1</v>
      </c>
      <c r="T381" s="20">
        <v>1</v>
      </c>
      <c r="V381" s="20">
        <v>1</v>
      </c>
    </row>
    <row r="382" spans="1:27" x14ac:dyDescent="0.3">
      <c r="A382" s="66">
        <v>43967</v>
      </c>
      <c r="B382" s="14">
        <v>0.56874999999999998</v>
      </c>
      <c r="C382" s="15" t="s">
        <v>28</v>
      </c>
      <c r="D382" s="105"/>
      <c r="E382" s="15" t="s">
        <v>8</v>
      </c>
      <c r="F382" s="17">
        <v>43977</v>
      </c>
      <c r="G382" s="18">
        <v>0.61875000000000002</v>
      </c>
      <c r="J382" s="19">
        <v>1</v>
      </c>
      <c r="Q382" s="20">
        <v>1</v>
      </c>
    </row>
    <row r="383" spans="1:27" x14ac:dyDescent="0.3">
      <c r="A383" s="66">
        <v>43967</v>
      </c>
      <c r="B383" s="14">
        <v>0.52361111111111114</v>
      </c>
      <c r="C383" s="15" t="s">
        <v>30</v>
      </c>
      <c r="D383" s="105"/>
      <c r="E383" s="15" t="s">
        <v>8</v>
      </c>
      <c r="F383" s="17">
        <v>43977</v>
      </c>
      <c r="G383" s="18">
        <v>0.65555555555555556</v>
      </c>
      <c r="J383" s="19">
        <v>1</v>
      </c>
      <c r="O383" s="20">
        <v>1</v>
      </c>
      <c r="R383" s="20">
        <v>1</v>
      </c>
    </row>
    <row r="384" spans="1:27" x14ac:dyDescent="0.3">
      <c r="A384" s="66">
        <v>43967</v>
      </c>
      <c r="B384" s="14">
        <v>0.36388888888888887</v>
      </c>
      <c r="C384" s="15" t="s">
        <v>55</v>
      </c>
      <c r="D384" s="105"/>
      <c r="E384" s="15" t="s">
        <v>8</v>
      </c>
      <c r="F384" s="17">
        <v>43977</v>
      </c>
      <c r="G384" s="18">
        <v>0.66736111111111107</v>
      </c>
      <c r="J384" s="19">
        <v>1</v>
      </c>
      <c r="L384" s="20">
        <v>1</v>
      </c>
      <c r="P384" s="20">
        <v>1</v>
      </c>
      <c r="AA384" s="20">
        <v>1</v>
      </c>
    </row>
    <row r="385" spans="1:31" x14ac:dyDescent="0.3">
      <c r="A385" s="66">
        <v>43967</v>
      </c>
      <c r="B385" s="14">
        <v>0.48888888888888887</v>
      </c>
      <c r="C385" s="15" t="s">
        <v>30</v>
      </c>
      <c r="D385" s="105"/>
      <c r="E385" s="15" t="s">
        <v>8</v>
      </c>
      <c r="F385" s="17">
        <v>43977</v>
      </c>
      <c r="G385" s="18" t="s">
        <v>160</v>
      </c>
      <c r="I385" s="19">
        <v>1</v>
      </c>
      <c r="N385" s="20">
        <v>1</v>
      </c>
      <c r="U385" s="20">
        <v>1</v>
      </c>
    </row>
    <row r="386" spans="1:31" x14ac:dyDescent="0.3">
      <c r="A386" s="66">
        <v>43967</v>
      </c>
      <c r="B386" s="14">
        <v>0.87777777777777777</v>
      </c>
      <c r="C386" s="15" t="s">
        <v>65</v>
      </c>
      <c r="D386" s="105"/>
      <c r="E386" s="15" t="s">
        <v>8</v>
      </c>
      <c r="F386" s="17">
        <v>43977</v>
      </c>
      <c r="G386" s="18">
        <v>0.6972222222222223</v>
      </c>
      <c r="J386" s="19">
        <v>1</v>
      </c>
      <c r="N386" s="20">
        <v>1</v>
      </c>
    </row>
    <row r="387" spans="1:31" x14ac:dyDescent="0.3">
      <c r="A387" s="66">
        <v>43967</v>
      </c>
      <c r="B387" s="14">
        <v>0.68263888888888891</v>
      </c>
      <c r="C387" s="15" t="s">
        <v>65</v>
      </c>
      <c r="D387" s="105"/>
      <c r="E387" s="15" t="s">
        <v>117</v>
      </c>
      <c r="F387" s="17">
        <v>43977</v>
      </c>
      <c r="G387" s="18">
        <v>0.47430555555555554</v>
      </c>
      <c r="J387" s="19">
        <v>1</v>
      </c>
      <c r="N387" s="20">
        <v>1</v>
      </c>
    </row>
    <row r="388" spans="1:31" x14ac:dyDescent="0.3">
      <c r="A388" s="66">
        <v>43967</v>
      </c>
      <c r="B388" s="14">
        <v>0.4770833333333333</v>
      </c>
      <c r="C388" s="15" t="s">
        <v>60</v>
      </c>
      <c r="D388" s="105"/>
      <c r="E388" s="15" t="s">
        <v>117</v>
      </c>
      <c r="F388" s="17">
        <v>43977</v>
      </c>
      <c r="G388" s="18">
        <v>0.68541666666666667</v>
      </c>
      <c r="J388" s="19">
        <v>1</v>
      </c>
      <c r="M388" s="20">
        <v>1</v>
      </c>
      <c r="N388" s="20">
        <v>1</v>
      </c>
      <c r="AD388" s="20">
        <v>1</v>
      </c>
    </row>
    <row r="389" spans="1:31" x14ac:dyDescent="0.3">
      <c r="A389" s="66">
        <v>43967</v>
      </c>
      <c r="B389" s="14">
        <v>0.53263888888888888</v>
      </c>
      <c r="C389" s="15" t="s">
        <v>34</v>
      </c>
      <c r="D389" s="105"/>
      <c r="E389" s="15" t="s">
        <v>8</v>
      </c>
      <c r="F389" s="17">
        <v>43977</v>
      </c>
      <c r="G389" s="18">
        <v>0.68888888888888899</v>
      </c>
      <c r="J389" s="19">
        <v>1</v>
      </c>
      <c r="AE389" s="93" t="s">
        <v>161</v>
      </c>
    </row>
    <row r="390" spans="1:31" x14ac:dyDescent="0.3">
      <c r="A390" s="66">
        <v>43967</v>
      </c>
      <c r="B390" s="14">
        <v>0.48125000000000001</v>
      </c>
      <c r="C390" s="15" t="s">
        <v>26</v>
      </c>
      <c r="D390" s="105"/>
      <c r="E390" s="15" t="s">
        <v>8</v>
      </c>
      <c r="F390" s="17">
        <v>43978</v>
      </c>
      <c r="G390" s="18">
        <v>0.36180555555555555</v>
      </c>
      <c r="J390" s="19">
        <v>1</v>
      </c>
      <c r="L390" s="20">
        <v>1</v>
      </c>
    </row>
    <row r="391" spans="1:31" x14ac:dyDescent="0.3">
      <c r="A391" s="66">
        <v>43967</v>
      </c>
      <c r="B391" s="14">
        <v>0.4993055555555555</v>
      </c>
      <c r="C391" s="15" t="s">
        <v>60</v>
      </c>
      <c r="D391" s="105"/>
      <c r="E391" s="15" t="s">
        <v>8</v>
      </c>
      <c r="F391" s="17">
        <v>43978</v>
      </c>
      <c r="G391" s="18">
        <v>0.3666666666666667</v>
      </c>
      <c r="J391" s="19">
        <v>1</v>
      </c>
      <c r="P391" s="20">
        <v>1</v>
      </c>
    </row>
    <row r="392" spans="1:31" x14ac:dyDescent="0.3">
      <c r="A392" s="66">
        <v>43967</v>
      </c>
      <c r="B392" s="14">
        <v>0.50277777777777777</v>
      </c>
      <c r="C392" s="15" t="s">
        <v>32</v>
      </c>
      <c r="D392" s="105"/>
      <c r="E392" s="15" t="s">
        <v>8</v>
      </c>
      <c r="F392" s="17">
        <v>43979</v>
      </c>
      <c r="G392" s="18">
        <v>0.43611111111111112</v>
      </c>
      <c r="J392" s="19">
        <v>1</v>
      </c>
      <c r="P392" s="20">
        <v>1</v>
      </c>
    </row>
    <row r="393" spans="1:31" x14ac:dyDescent="0.3">
      <c r="A393" s="66">
        <v>43967</v>
      </c>
      <c r="B393" s="14">
        <v>0.55138888888888882</v>
      </c>
      <c r="C393" s="15" t="s">
        <v>16</v>
      </c>
      <c r="D393" s="105"/>
      <c r="E393" s="15" t="s">
        <v>8</v>
      </c>
      <c r="F393" s="17">
        <v>43979</v>
      </c>
      <c r="G393" s="18">
        <v>0.45</v>
      </c>
      <c r="J393" s="19">
        <v>1</v>
      </c>
      <c r="L393" s="20">
        <v>1</v>
      </c>
    </row>
    <row r="394" spans="1:31" x14ac:dyDescent="0.3">
      <c r="A394" s="66">
        <v>43967</v>
      </c>
      <c r="B394" s="14">
        <v>0.59444444444444444</v>
      </c>
      <c r="C394" s="15" t="s">
        <v>65</v>
      </c>
      <c r="D394" s="105"/>
      <c r="E394" s="15" t="s">
        <v>8</v>
      </c>
      <c r="F394" s="17">
        <v>43982</v>
      </c>
      <c r="G394" s="18">
        <v>0.6</v>
      </c>
      <c r="J394" s="19">
        <v>1</v>
      </c>
      <c r="N394" s="20">
        <v>1</v>
      </c>
    </row>
    <row r="395" spans="1:31" x14ac:dyDescent="0.3">
      <c r="A395" s="66">
        <v>43967</v>
      </c>
      <c r="B395" s="14">
        <v>0.6743055555555556</v>
      </c>
      <c r="C395" s="15" t="s">
        <v>36</v>
      </c>
      <c r="D395" s="105"/>
      <c r="E395" s="15" t="s">
        <v>8</v>
      </c>
      <c r="F395" s="17">
        <v>43978</v>
      </c>
      <c r="G395" s="18">
        <v>0.48819444444444443</v>
      </c>
      <c r="J395" s="19">
        <v>1</v>
      </c>
      <c r="N395" s="20">
        <v>1</v>
      </c>
    </row>
    <row r="396" spans="1:31" x14ac:dyDescent="0.3">
      <c r="A396" s="66">
        <v>43967</v>
      </c>
      <c r="B396" s="14">
        <v>0.67569444444444438</v>
      </c>
      <c r="C396" s="15" t="s">
        <v>65</v>
      </c>
      <c r="D396" s="105"/>
      <c r="E396" s="15" t="s">
        <v>8</v>
      </c>
      <c r="F396" s="17">
        <v>43978</v>
      </c>
      <c r="G396" s="18">
        <v>0.49305555555555558</v>
      </c>
      <c r="J396" s="19">
        <v>1</v>
      </c>
      <c r="N396" s="20">
        <v>1</v>
      </c>
    </row>
    <row r="397" spans="1:31" x14ac:dyDescent="0.3">
      <c r="A397" s="66">
        <v>43967</v>
      </c>
      <c r="B397" s="14">
        <v>0.68125000000000002</v>
      </c>
      <c r="C397" s="15" t="s">
        <v>57</v>
      </c>
      <c r="D397" s="105"/>
      <c r="E397" s="15" t="s">
        <v>8</v>
      </c>
      <c r="F397" s="17">
        <v>43978</v>
      </c>
      <c r="G397" s="18">
        <v>0.49513888888888885</v>
      </c>
      <c r="J397" s="19">
        <v>1</v>
      </c>
      <c r="N397" s="20">
        <v>1</v>
      </c>
    </row>
    <row r="398" spans="1:31" x14ac:dyDescent="0.3">
      <c r="A398" s="66">
        <v>43967</v>
      </c>
      <c r="B398" s="14">
        <v>0.68402777777777779</v>
      </c>
      <c r="C398" s="15" t="s">
        <v>65</v>
      </c>
      <c r="D398" s="105"/>
      <c r="E398" s="15" t="s">
        <v>8</v>
      </c>
      <c r="F398" s="17">
        <v>43980</v>
      </c>
      <c r="G398" s="18">
        <v>0.42222222222222222</v>
      </c>
      <c r="J398" s="19">
        <v>1</v>
      </c>
      <c r="N398" s="20">
        <v>1</v>
      </c>
    </row>
    <row r="399" spans="1:31" x14ac:dyDescent="0.3">
      <c r="A399" s="66">
        <v>43967</v>
      </c>
      <c r="B399" s="14">
        <v>0.69652777777777775</v>
      </c>
      <c r="C399" s="15" t="s">
        <v>22</v>
      </c>
      <c r="D399" s="105"/>
      <c r="E399" s="15" t="s">
        <v>8</v>
      </c>
      <c r="F399" s="17">
        <v>43980</v>
      </c>
      <c r="G399" s="18">
        <v>0.41944444444444445</v>
      </c>
      <c r="J399" s="19">
        <v>1</v>
      </c>
      <c r="L399" s="20">
        <v>1</v>
      </c>
    </row>
    <row r="400" spans="1:31" x14ac:dyDescent="0.3">
      <c r="A400" s="66">
        <v>43967</v>
      </c>
      <c r="B400" s="14">
        <v>0.70833333333333337</v>
      </c>
      <c r="C400" s="15" t="s">
        <v>34</v>
      </c>
      <c r="D400" s="105"/>
      <c r="E400" s="15" t="s">
        <v>8</v>
      </c>
      <c r="F400" s="17">
        <v>43980</v>
      </c>
      <c r="G400" s="18">
        <v>0.43055555555555558</v>
      </c>
      <c r="J400" s="19">
        <v>1</v>
      </c>
      <c r="N400" s="20">
        <v>1</v>
      </c>
    </row>
    <row r="401" spans="1:32" x14ac:dyDescent="0.3">
      <c r="A401" s="66">
        <v>43967</v>
      </c>
      <c r="B401" s="14">
        <v>0.75</v>
      </c>
      <c r="C401" s="15" t="s">
        <v>20</v>
      </c>
      <c r="D401" s="105"/>
      <c r="E401" s="15" t="s">
        <v>8</v>
      </c>
      <c r="F401" s="17">
        <v>43980</v>
      </c>
      <c r="G401" s="18">
        <v>0.43611111111111112</v>
      </c>
      <c r="I401" s="19">
        <v>1</v>
      </c>
    </row>
    <row r="402" spans="1:32" x14ac:dyDescent="0.3">
      <c r="A402" s="66">
        <v>43967</v>
      </c>
      <c r="B402" s="14">
        <v>0.90347222222222223</v>
      </c>
      <c r="C402" s="15" t="s">
        <v>65</v>
      </c>
      <c r="D402" s="105"/>
      <c r="E402" s="15" t="s">
        <v>8</v>
      </c>
      <c r="F402" s="17">
        <v>43980</v>
      </c>
      <c r="G402" s="18">
        <v>0.53472222222222221</v>
      </c>
      <c r="J402" s="19">
        <v>1</v>
      </c>
      <c r="N402" s="20">
        <v>1</v>
      </c>
      <c r="P402" s="20">
        <v>1</v>
      </c>
    </row>
    <row r="403" spans="1:32" x14ac:dyDescent="0.3">
      <c r="A403" s="66">
        <v>43967</v>
      </c>
      <c r="B403" s="14">
        <v>0.5756944444444444</v>
      </c>
      <c r="C403" s="15" t="s">
        <v>65</v>
      </c>
      <c r="D403" s="105"/>
      <c r="E403" s="15" t="s">
        <v>8</v>
      </c>
      <c r="F403" s="17">
        <v>43978</v>
      </c>
      <c r="G403" s="18">
        <v>0.35555555555555557</v>
      </c>
      <c r="I403" s="19">
        <v>1</v>
      </c>
      <c r="N403" s="20">
        <v>1</v>
      </c>
    </row>
    <row r="404" spans="1:32" x14ac:dyDescent="0.3">
      <c r="A404" s="66">
        <v>43967</v>
      </c>
      <c r="B404" s="14">
        <v>0.38055555555555554</v>
      </c>
      <c r="C404" s="15" t="s">
        <v>22</v>
      </c>
      <c r="D404" s="105"/>
      <c r="E404" s="15" t="s">
        <v>8</v>
      </c>
      <c r="F404" s="17">
        <v>43977</v>
      </c>
      <c r="G404" s="18">
        <v>0.68194444444444446</v>
      </c>
      <c r="J404" s="19">
        <v>1</v>
      </c>
      <c r="N404" s="20">
        <v>1</v>
      </c>
      <c r="P404" s="20">
        <v>1</v>
      </c>
    </row>
    <row r="405" spans="1:32" x14ac:dyDescent="0.3">
      <c r="A405" s="66">
        <v>43967</v>
      </c>
      <c r="B405" s="14">
        <v>0.3125</v>
      </c>
      <c r="C405" s="15" t="s">
        <v>65</v>
      </c>
      <c r="D405" s="105"/>
      <c r="E405" s="15" t="s">
        <v>8</v>
      </c>
      <c r="F405" s="17">
        <v>43977</v>
      </c>
      <c r="G405" s="18">
        <v>0.67222222222222217</v>
      </c>
      <c r="I405" s="19">
        <v>1</v>
      </c>
      <c r="AF405" s="93" t="s">
        <v>135</v>
      </c>
    </row>
    <row r="406" spans="1:32" x14ac:dyDescent="0.3">
      <c r="A406" s="66">
        <v>43967</v>
      </c>
      <c r="B406" s="14">
        <v>0.50069444444444444</v>
      </c>
      <c r="C406" s="15" t="s">
        <v>56</v>
      </c>
      <c r="D406" s="105"/>
      <c r="E406" s="15" t="s">
        <v>8</v>
      </c>
      <c r="F406" s="17">
        <v>43978</v>
      </c>
      <c r="G406" s="18">
        <v>0.48541666666666666</v>
      </c>
      <c r="J406" s="19">
        <v>1</v>
      </c>
      <c r="R406" s="20">
        <v>1</v>
      </c>
      <c r="V406" s="20">
        <v>1</v>
      </c>
    </row>
    <row r="407" spans="1:32" x14ac:dyDescent="0.3">
      <c r="A407" s="66">
        <v>43967</v>
      </c>
      <c r="B407" s="14">
        <v>0.55902777777777779</v>
      </c>
      <c r="C407" s="15" t="s">
        <v>65</v>
      </c>
      <c r="D407" s="105"/>
      <c r="E407" s="15" t="s">
        <v>8</v>
      </c>
      <c r="F407" s="17">
        <v>43978</v>
      </c>
      <c r="G407" s="18">
        <v>0.48194444444444445</v>
      </c>
      <c r="J407" s="19">
        <v>1</v>
      </c>
      <c r="N407" s="20">
        <v>1</v>
      </c>
    </row>
    <row r="408" spans="1:32" x14ac:dyDescent="0.3">
      <c r="A408" s="66">
        <v>43967</v>
      </c>
      <c r="B408" s="14">
        <v>0.50902777777777775</v>
      </c>
      <c r="C408" s="15" t="s">
        <v>65</v>
      </c>
      <c r="D408" s="105"/>
      <c r="E408" s="15" t="s">
        <v>8</v>
      </c>
      <c r="F408" s="17">
        <v>43978</v>
      </c>
      <c r="G408" s="18">
        <v>0.50277777777777777</v>
      </c>
      <c r="J408" s="19">
        <v>1</v>
      </c>
      <c r="N408" s="20">
        <v>1</v>
      </c>
      <c r="S408" s="20">
        <v>1</v>
      </c>
    </row>
    <row r="409" spans="1:32" x14ac:dyDescent="0.3">
      <c r="A409" s="66">
        <v>43967</v>
      </c>
      <c r="B409" s="14">
        <v>0.51944444444444449</v>
      </c>
      <c r="C409" s="15" t="s">
        <v>65</v>
      </c>
      <c r="D409" s="105"/>
      <c r="E409" s="15" t="s">
        <v>8</v>
      </c>
      <c r="F409" s="17">
        <v>43978</v>
      </c>
      <c r="G409" s="18">
        <v>0.50972222222222219</v>
      </c>
      <c r="I409" s="19">
        <v>1</v>
      </c>
      <c r="J409" s="19">
        <v>1</v>
      </c>
      <c r="V409" s="20">
        <v>1</v>
      </c>
    </row>
    <row r="410" spans="1:32" x14ac:dyDescent="0.3">
      <c r="A410" s="66">
        <v>43967</v>
      </c>
      <c r="B410" s="14">
        <v>0.5395833333333333</v>
      </c>
      <c r="C410" s="15" t="s">
        <v>65</v>
      </c>
      <c r="D410" s="105"/>
      <c r="E410" s="15" t="s">
        <v>8</v>
      </c>
      <c r="F410" s="17">
        <v>43978</v>
      </c>
      <c r="G410" s="18">
        <v>0.53472222222222221</v>
      </c>
      <c r="J410" s="19">
        <v>1</v>
      </c>
      <c r="N410" s="20">
        <v>1</v>
      </c>
    </row>
    <row r="411" spans="1:32" x14ac:dyDescent="0.3">
      <c r="A411" s="66">
        <v>43967</v>
      </c>
      <c r="B411" s="14">
        <v>0.51388888888888895</v>
      </c>
      <c r="C411" s="15" t="s">
        <v>9</v>
      </c>
      <c r="D411" s="105"/>
      <c r="E411" s="15" t="s">
        <v>8</v>
      </c>
      <c r="F411" s="17">
        <v>43978</v>
      </c>
      <c r="G411" s="18">
        <v>0.5395833333333333</v>
      </c>
      <c r="J411" s="19">
        <v>1</v>
      </c>
    </row>
    <row r="412" spans="1:32" x14ac:dyDescent="0.3">
      <c r="A412" s="66">
        <v>43967</v>
      </c>
      <c r="B412" s="14">
        <v>0.5444444444444444</v>
      </c>
      <c r="C412" s="15" t="s">
        <v>36</v>
      </c>
      <c r="D412" s="105"/>
      <c r="E412" s="15" t="s">
        <v>8</v>
      </c>
      <c r="F412" s="17">
        <v>43978</v>
      </c>
      <c r="G412" s="18">
        <v>0.54583333333333328</v>
      </c>
      <c r="J412" s="19">
        <v>1</v>
      </c>
      <c r="N412" s="20">
        <v>1</v>
      </c>
      <c r="P412" s="20">
        <v>1</v>
      </c>
    </row>
    <row r="413" spans="1:32" x14ac:dyDescent="0.3">
      <c r="A413" s="66">
        <v>43967</v>
      </c>
      <c r="B413" s="14">
        <v>0.54652777777777783</v>
      </c>
      <c r="C413" s="15" t="s">
        <v>44</v>
      </c>
      <c r="D413" s="105"/>
      <c r="E413" s="15" t="s">
        <v>8</v>
      </c>
      <c r="F413" s="17">
        <v>43978</v>
      </c>
      <c r="G413" s="18">
        <v>0.55763888888888891</v>
      </c>
      <c r="I413" s="19">
        <v>1</v>
      </c>
      <c r="J413" s="19">
        <v>1</v>
      </c>
      <c r="Q413" s="20">
        <v>1</v>
      </c>
    </row>
    <row r="414" spans="1:32" x14ac:dyDescent="0.3">
      <c r="A414" s="66">
        <v>43967</v>
      </c>
      <c r="B414" s="14">
        <v>0.57013888888888886</v>
      </c>
      <c r="C414" s="15" t="s">
        <v>13</v>
      </c>
      <c r="D414" s="105"/>
      <c r="E414" s="15" t="s">
        <v>8</v>
      </c>
      <c r="F414" s="17">
        <v>43978</v>
      </c>
      <c r="G414" s="18">
        <v>0.60833333333333328</v>
      </c>
      <c r="J414" s="19">
        <v>1</v>
      </c>
      <c r="R414" s="20">
        <v>1</v>
      </c>
      <c r="AD414" s="20">
        <v>1</v>
      </c>
    </row>
    <row r="415" spans="1:32" x14ac:dyDescent="0.3">
      <c r="A415" s="66">
        <v>43967</v>
      </c>
      <c r="B415" s="14">
        <v>0.55138888888888882</v>
      </c>
      <c r="C415" s="15" t="s">
        <v>65</v>
      </c>
      <c r="D415" s="105"/>
      <c r="E415" s="15" t="s">
        <v>8</v>
      </c>
      <c r="F415" s="17">
        <v>43978</v>
      </c>
      <c r="G415" s="18">
        <v>0.66249999999999998</v>
      </c>
      <c r="J415" s="19">
        <v>1</v>
      </c>
      <c r="N415" s="20">
        <v>1</v>
      </c>
      <c r="R415" s="20">
        <v>1</v>
      </c>
    </row>
    <row r="416" spans="1:32" x14ac:dyDescent="0.3">
      <c r="A416" s="66">
        <v>43967</v>
      </c>
      <c r="B416" s="14">
        <v>0.61458333333333337</v>
      </c>
      <c r="C416" s="15" t="s">
        <v>65</v>
      </c>
      <c r="D416" s="105"/>
      <c r="E416" s="15" t="s">
        <v>8</v>
      </c>
      <c r="F416" s="17">
        <v>43978</v>
      </c>
      <c r="G416" s="18">
        <v>0.66597222222222219</v>
      </c>
      <c r="J416" s="19">
        <v>1</v>
      </c>
      <c r="N416" s="20">
        <v>1</v>
      </c>
      <c r="R416" s="20">
        <v>1</v>
      </c>
    </row>
    <row r="417" spans="1:32" x14ac:dyDescent="0.3">
      <c r="A417" s="66">
        <v>43967</v>
      </c>
      <c r="B417" s="14">
        <v>0.61458333333333337</v>
      </c>
      <c r="C417" s="15" t="s">
        <v>55</v>
      </c>
      <c r="D417" s="105"/>
      <c r="E417" s="15" t="s">
        <v>8</v>
      </c>
      <c r="F417" s="17">
        <v>43978</v>
      </c>
      <c r="G417" s="18">
        <v>0.67361111111111116</v>
      </c>
      <c r="I417" s="19">
        <v>1</v>
      </c>
      <c r="N417" s="20">
        <v>1</v>
      </c>
      <c r="P417" s="20">
        <v>1</v>
      </c>
    </row>
    <row r="418" spans="1:32" x14ac:dyDescent="0.3">
      <c r="A418" s="66">
        <v>43967</v>
      </c>
      <c r="B418" s="14">
        <v>0.49513888888888885</v>
      </c>
      <c r="C418" s="15" t="s">
        <v>65</v>
      </c>
      <c r="D418" s="105"/>
      <c r="E418" s="15" t="s">
        <v>117</v>
      </c>
      <c r="F418" s="17">
        <v>43978</v>
      </c>
      <c r="G418" s="18">
        <v>0.7090277777777777</v>
      </c>
      <c r="J418" s="19">
        <v>1</v>
      </c>
    </row>
    <row r="419" spans="1:32" x14ac:dyDescent="0.3">
      <c r="A419" s="66">
        <v>43967</v>
      </c>
      <c r="B419" s="14">
        <v>0.45</v>
      </c>
      <c r="C419" s="15" t="s">
        <v>26</v>
      </c>
      <c r="D419" s="105"/>
      <c r="E419" s="15" t="s">
        <v>117</v>
      </c>
      <c r="F419" s="17">
        <v>43978</v>
      </c>
      <c r="G419" s="18">
        <v>0.70833333333333337</v>
      </c>
      <c r="J419" s="19">
        <v>1</v>
      </c>
    </row>
    <row r="420" spans="1:32" x14ac:dyDescent="0.3">
      <c r="A420" s="66">
        <v>43967</v>
      </c>
      <c r="B420" s="14">
        <v>0.91875000000000007</v>
      </c>
      <c r="C420" s="15" t="s">
        <v>65</v>
      </c>
      <c r="D420" s="105"/>
      <c r="E420" s="15" t="s">
        <v>8</v>
      </c>
      <c r="F420" s="17">
        <v>43978</v>
      </c>
      <c r="G420" s="18">
        <v>0.72222222222222221</v>
      </c>
      <c r="J420" s="19">
        <v>1</v>
      </c>
      <c r="S420" s="20">
        <v>1</v>
      </c>
      <c r="V420" s="20">
        <v>1</v>
      </c>
    </row>
    <row r="421" spans="1:32" x14ac:dyDescent="0.3">
      <c r="A421" s="66">
        <v>43967</v>
      </c>
      <c r="B421" s="14">
        <v>0.60138888888888886</v>
      </c>
      <c r="C421" s="15" t="s">
        <v>26</v>
      </c>
      <c r="D421" s="105"/>
      <c r="E421" s="15" t="s">
        <v>8</v>
      </c>
      <c r="F421" s="17">
        <v>43978</v>
      </c>
      <c r="G421" s="18">
        <v>0.66180555555555554</v>
      </c>
      <c r="J421" s="19">
        <v>1</v>
      </c>
      <c r="N421" s="20">
        <v>1</v>
      </c>
    </row>
    <row r="422" spans="1:32" x14ac:dyDescent="0.3">
      <c r="A422" s="66">
        <v>43967</v>
      </c>
      <c r="B422" s="14">
        <v>0.89930555555555547</v>
      </c>
      <c r="C422" s="15" t="s">
        <v>65</v>
      </c>
      <c r="D422" s="105"/>
      <c r="E422" s="15" t="s">
        <v>8</v>
      </c>
      <c r="F422" s="17">
        <v>43978</v>
      </c>
      <c r="G422" s="18">
        <v>0.75763888888888886</v>
      </c>
      <c r="I422" s="19">
        <v>1</v>
      </c>
      <c r="J422" s="19">
        <v>1</v>
      </c>
      <c r="K422" s="20">
        <v>1</v>
      </c>
      <c r="M422" s="20">
        <v>1</v>
      </c>
      <c r="Z422" s="20">
        <v>1</v>
      </c>
      <c r="AF422" s="93" t="s">
        <v>162</v>
      </c>
    </row>
    <row r="423" spans="1:32" x14ac:dyDescent="0.3">
      <c r="A423" s="66">
        <v>43967</v>
      </c>
      <c r="B423" s="14">
        <v>0.78819444444444453</v>
      </c>
      <c r="C423" s="15" t="s">
        <v>65</v>
      </c>
      <c r="D423" s="105"/>
      <c r="E423" s="15" t="s">
        <v>8</v>
      </c>
      <c r="F423" s="17">
        <v>43978</v>
      </c>
      <c r="G423" s="18">
        <v>0.76736111111111116</v>
      </c>
      <c r="J423" s="19">
        <v>1</v>
      </c>
      <c r="Q423" s="20">
        <v>1</v>
      </c>
    </row>
    <row r="424" spans="1:32" x14ac:dyDescent="0.3">
      <c r="A424" s="66">
        <v>43967</v>
      </c>
      <c r="B424" s="14">
        <v>0.94513888888888886</v>
      </c>
      <c r="C424" s="15" t="s">
        <v>28</v>
      </c>
      <c r="D424" s="105"/>
      <c r="E424" s="15" t="s">
        <v>8</v>
      </c>
      <c r="F424" s="17">
        <v>43978</v>
      </c>
      <c r="G424" s="18">
        <v>0.69444444444444453</v>
      </c>
      <c r="J424" s="19">
        <v>1</v>
      </c>
      <c r="AE424" s="92" t="s">
        <v>163</v>
      </c>
    </row>
    <row r="425" spans="1:32" ht="43.2" x14ac:dyDescent="0.3">
      <c r="A425" s="66">
        <v>43967</v>
      </c>
      <c r="B425" s="14">
        <v>0.59583333333333333</v>
      </c>
      <c r="C425" s="15" t="s">
        <v>60</v>
      </c>
      <c r="D425" s="105"/>
      <c r="E425" s="15" t="s">
        <v>8</v>
      </c>
      <c r="F425" s="17" t="s">
        <v>164</v>
      </c>
      <c r="G425" s="18">
        <v>0.3520833333333333</v>
      </c>
      <c r="I425" s="19">
        <v>1</v>
      </c>
      <c r="AC425" s="20">
        <v>1</v>
      </c>
      <c r="AF425" s="93" t="s">
        <v>165</v>
      </c>
    </row>
    <row r="426" spans="1:32" x14ac:dyDescent="0.3">
      <c r="A426" s="66">
        <v>43967</v>
      </c>
      <c r="B426" s="14">
        <v>0.60138888888888886</v>
      </c>
      <c r="C426" s="15" t="s">
        <v>57</v>
      </c>
      <c r="D426" s="105"/>
      <c r="E426" s="15" t="s">
        <v>8</v>
      </c>
      <c r="F426" s="17" t="s">
        <v>164</v>
      </c>
      <c r="G426" s="18">
        <v>0.34861111111111115</v>
      </c>
      <c r="J426" s="19">
        <v>1</v>
      </c>
      <c r="Q426" s="20">
        <v>1</v>
      </c>
    </row>
    <row r="427" spans="1:32" x14ac:dyDescent="0.3">
      <c r="A427" s="66">
        <v>43967</v>
      </c>
      <c r="B427" s="14">
        <v>0.60138888888888886</v>
      </c>
      <c r="C427" s="15" t="s">
        <v>55</v>
      </c>
      <c r="D427" s="105"/>
      <c r="E427" s="15" t="s">
        <v>8</v>
      </c>
      <c r="F427" s="17" t="s">
        <v>164</v>
      </c>
      <c r="G427" s="18">
        <v>0.34861111111111115</v>
      </c>
      <c r="J427" s="19">
        <v>1</v>
      </c>
      <c r="Q427" s="20">
        <v>1</v>
      </c>
      <c r="AA427" s="20">
        <v>1</v>
      </c>
    </row>
    <row r="428" spans="1:32" x14ac:dyDescent="0.3">
      <c r="A428" s="66">
        <v>43967</v>
      </c>
      <c r="B428" s="14">
        <v>0.60972222222222217</v>
      </c>
      <c r="C428" s="15" t="s">
        <v>65</v>
      </c>
      <c r="D428" s="105"/>
      <c r="E428" s="15" t="s">
        <v>8</v>
      </c>
      <c r="F428" s="17">
        <v>43979</v>
      </c>
      <c r="G428" s="18">
        <v>0.3833333333333333</v>
      </c>
      <c r="J428" s="19">
        <v>1</v>
      </c>
      <c r="AE428" s="92" t="s">
        <v>166</v>
      </c>
    </row>
    <row r="429" spans="1:32" x14ac:dyDescent="0.3">
      <c r="A429" s="66">
        <v>43967</v>
      </c>
      <c r="B429" s="14">
        <v>0.84027777777777779</v>
      </c>
      <c r="C429" s="15" t="s">
        <v>65</v>
      </c>
      <c r="D429" s="105"/>
      <c r="E429" s="15" t="s">
        <v>8</v>
      </c>
      <c r="F429" s="17">
        <v>43979</v>
      </c>
      <c r="G429" s="18">
        <v>0.39305555555555555</v>
      </c>
      <c r="J429" s="19">
        <v>1</v>
      </c>
      <c r="R429" s="20">
        <v>1</v>
      </c>
    </row>
    <row r="430" spans="1:32" ht="28.8" x14ac:dyDescent="0.3">
      <c r="A430" s="66">
        <v>43967</v>
      </c>
      <c r="B430" s="14">
        <v>0.62430555555555556</v>
      </c>
      <c r="C430" s="15" t="s">
        <v>65</v>
      </c>
      <c r="D430" s="105"/>
      <c r="E430" s="15" t="s">
        <v>8</v>
      </c>
      <c r="F430" s="17">
        <v>43979</v>
      </c>
      <c r="G430" s="18">
        <v>0.40277777777777773</v>
      </c>
      <c r="I430" s="19">
        <v>1</v>
      </c>
      <c r="AE430" s="92" t="s">
        <v>167</v>
      </c>
      <c r="AF430" s="93" t="s">
        <v>168</v>
      </c>
    </row>
    <row r="431" spans="1:32" x14ac:dyDescent="0.3">
      <c r="A431" s="66">
        <v>43967</v>
      </c>
      <c r="B431" s="26" t="s">
        <v>169</v>
      </c>
      <c r="C431" s="15" t="s">
        <v>65</v>
      </c>
      <c r="D431" s="105"/>
      <c r="E431" s="15" t="s">
        <v>8</v>
      </c>
      <c r="F431" s="17">
        <v>43977</v>
      </c>
      <c r="G431" s="18">
        <v>0.42499999999999999</v>
      </c>
      <c r="J431" s="19">
        <v>1</v>
      </c>
      <c r="N431" s="20">
        <v>1</v>
      </c>
      <c r="V431" s="20">
        <v>1</v>
      </c>
    </row>
    <row r="432" spans="1:32" x14ac:dyDescent="0.3">
      <c r="A432" s="66">
        <v>43967</v>
      </c>
      <c r="B432" s="26" t="s">
        <v>170</v>
      </c>
      <c r="C432" s="15" t="s">
        <v>65</v>
      </c>
      <c r="D432" s="105"/>
      <c r="E432" s="15" t="s">
        <v>8</v>
      </c>
      <c r="F432" s="17">
        <v>43977</v>
      </c>
      <c r="G432" s="18">
        <v>0.45069444444444445</v>
      </c>
      <c r="J432" s="19">
        <v>1</v>
      </c>
      <c r="S432" s="20">
        <v>1</v>
      </c>
    </row>
    <row r="433" spans="1:31" x14ac:dyDescent="0.3">
      <c r="A433" s="66">
        <v>43967</v>
      </c>
      <c r="B433" s="26" t="s">
        <v>171</v>
      </c>
      <c r="C433" s="15" t="s">
        <v>32</v>
      </c>
      <c r="D433" s="105"/>
      <c r="E433" s="15" t="s">
        <v>8</v>
      </c>
      <c r="F433" s="17">
        <v>43977</v>
      </c>
      <c r="G433" s="18">
        <v>0.45694444444444443</v>
      </c>
      <c r="J433" s="19">
        <v>1</v>
      </c>
      <c r="N433" s="20">
        <v>1</v>
      </c>
      <c r="S433" s="20">
        <v>1</v>
      </c>
      <c r="AE433" s="92" t="s">
        <v>172</v>
      </c>
    </row>
    <row r="434" spans="1:31" x14ac:dyDescent="0.3">
      <c r="A434" s="66">
        <v>43967</v>
      </c>
      <c r="B434" s="14">
        <v>0.37916666666666665</v>
      </c>
      <c r="C434" s="15" t="s">
        <v>57</v>
      </c>
      <c r="D434" s="105"/>
      <c r="E434" s="15" t="s">
        <v>8</v>
      </c>
      <c r="F434" s="17">
        <v>43977</v>
      </c>
      <c r="G434" s="18">
        <v>0.46597222222222223</v>
      </c>
      <c r="J434" s="19">
        <v>1</v>
      </c>
      <c r="N434" s="20">
        <v>1</v>
      </c>
    </row>
    <row r="435" spans="1:31" x14ac:dyDescent="0.3">
      <c r="A435" s="66">
        <v>43967</v>
      </c>
      <c r="B435" s="14">
        <v>0.5444444444444444</v>
      </c>
      <c r="C435" s="15" t="s">
        <v>65</v>
      </c>
      <c r="D435" s="105"/>
      <c r="E435" s="15" t="s">
        <v>8</v>
      </c>
      <c r="F435" s="17">
        <v>43977</v>
      </c>
      <c r="G435" s="18">
        <v>0.4694444444444445</v>
      </c>
      <c r="I435" s="19">
        <v>1</v>
      </c>
      <c r="N435" s="20">
        <v>1</v>
      </c>
      <c r="S435" s="20">
        <v>1</v>
      </c>
    </row>
    <row r="436" spans="1:31" x14ac:dyDescent="0.3">
      <c r="A436" s="66">
        <v>43967</v>
      </c>
      <c r="B436" s="14">
        <v>0.68541666666666667</v>
      </c>
      <c r="C436" s="15" t="s">
        <v>36</v>
      </c>
      <c r="D436" s="105"/>
      <c r="E436" s="15" t="s">
        <v>8</v>
      </c>
      <c r="F436" s="17">
        <v>43977</v>
      </c>
      <c r="G436" s="18">
        <v>0.52500000000000002</v>
      </c>
      <c r="J436" s="19">
        <v>1</v>
      </c>
      <c r="N436" s="20">
        <v>1</v>
      </c>
      <c r="S436" s="20">
        <v>1</v>
      </c>
    </row>
    <row r="437" spans="1:31" x14ac:dyDescent="0.3">
      <c r="A437" s="66">
        <v>43967</v>
      </c>
      <c r="B437" s="14">
        <v>0.72916666666666663</v>
      </c>
      <c r="C437" s="15" t="s">
        <v>65</v>
      </c>
      <c r="D437" s="105"/>
      <c r="E437" s="15" t="s">
        <v>8</v>
      </c>
      <c r="F437" s="17">
        <v>43977</v>
      </c>
      <c r="G437" s="18">
        <v>0.53541666666666665</v>
      </c>
      <c r="J437" s="19">
        <v>1</v>
      </c>
      <c r="N437" s="20">
        <v>1</v>
      </c>
      <c r="S437" s="20">
        <v>1</v>
      </c>
    </row>
    <row r="438" spans="1:31" x14ac:dyDescent="0.3">
      <c r="A438" s="66">
        <v>43967</v>
      </c>
      <c r="B438" s="14">
        <v>0.3125</v>
      </c>
      <c r="C438" s="15" t="s">
        <v>65</v>
      </c>
      <c r="D438" s="105"/>
      <c r="E438" s="15" t="s">
        <v>8</v>
      </c>
      <c r="F438" s="17">
        <v>43977</v>
      </c>
      <c r="G438" s="18">
        <v>0.67222222222222217</v>
      </c>
      <c r="I438" s="19">
        <v>1</v>
      </c>
      <c r="N438" s="20">
        <v>1</v>
      </c>
    </row>
    <row r="439" spans="1:31" x14ac:dyDescent="0.3">
      <c r="A439" s="66">
        <v>43967</v>
      </c>
      <c r="B439" s="14">
        <v>0.57430555555555551</v>
      </c>
      <c r="C439" s="15" t="s">
        <v>65</v>
      </c>
      <c r="D439" s="105"/>
      <c r="E439" s="15" t="s">
        <v>8</v>
      </c>
      <c r="F439" s="17">
        <v>43977</v>
      </c>
      <c r="G439" s="18">
        <v>0.74861111111111101</v>
      </c>
      <c r="J439" s="19">
        <v>1</v>
      </c>
      <c r="N439" s="20">
        <v>1</v>
      </c>
      <c r="S439" s="20">
        <v>1</v>
      </c>
      <c r="V439" s="20">
        <v>1</v>
      </c>
    </row>
    <row r="440" spans="1:31" x14ac:dyDescent="0.3">
      <c r="A440" s="66">
        <v>43967</v>
      </c>
      <c r="B440" s="26" t="s">
        <v>173</v>
      </c>
      <c r="C440" s="15" t="s">
        <v>65</v>
      </c>
      <c r="D440" s="105"/>
      <c r="E440" s="15" t="s">
        <v>8</v>
      </c>
      <c r="F440" s="17">
        <v>43977</v>
      </c>
      <c r="G440" s="18">
        <v>0.75138888888888899</v>
      </c>
      <c r="J440" s="19">
        <v>1</v>
      </c>
      <c r="K440" s="20">
        <v>1</v>
      </c>
      <c r="L440" s="20">
        <v>1</v>
      </c>
      <c r="Q440" s="20">
        <v>1</v>
      </c>
      <c r="V440" s="20">
        <v>1</v>
      </c>
    </row>
    <row r="441" spans="1:31" x14ac:dyDescent="0.3">
      <c r="A441" s="66">
        <v>43967</v>
      </c>
      <c r="B441" s="14">
        <v>0.94444444444444453</v>
      </c>
      <c r="C441" s="15" t="s">
        <v>65</v>
      </c>
      <c r="D441" s="105"/>
      <c r="E441" s="15" t="s">
        <v>8</v>
      </c>
      <c r="F441" s="17">
        <v>43978</v>
      </c>
      <c r="G441" s="18">
        <v>0.45069444444444445</v>
      </c>
      <c r="J441" s="19">
        <v>1</v>
      </c>
      <c r="N441" s="20">
        <v>1</v>
      </c>
      <c r="T441" s="20">
        <v>1</v>
      </c>
    </row>
    <row r="442" spans="1:31" x14ac:dyDescent="0.3">
      <c r="A442" s="66">
        <v>43967</v>
      </c>
      <c r="B442" s="14">
        <v>0.92152777777777783</v>
      </c>
      <c r="C442" s="15" t="s">
        <v>65</v>
      </c>
      <c r="D442" s="105"/>
      <c r="E442" s="15" t="s">
        <v>8</v>
      </c>
      <c r="F442" s="17">
        <v>43978</v>
      </c>
      <c r="G442" s="18">
        <v>0.4548611111111111</v>
      </c>
      <c r="J442" s="19">
        <v>1</v>
      </c>
      <c r="N442" s="20">
        <v>1</v>
      </c>
      <c r="T442" s="20">
        <v>1</v>
      </c>
    </row>
    <row r="443" spans="1:31" x14ac:dyDescent="0.3">
      <c r="A443" s="66">
        <v>43967</v>
      </c>
      <c r="B443" s="14">
        <v>0.88541666666666663</v>
      </c>
      <c r="C443" s="15" t="s">
        <v>65</v>
      </c>
      <c r="D443" s="105"/>
      <c r="E443" s="15" t="s">
        <v>8</v>
      </c>
      <c r="F443" s="17">
        <v>43978</v>
      </c>
      <c r="G443" s="18">
        <v>0.4597222222222222</v>
      </c>
      <c r="H443" s="19">
        <v>1</v>
      </c>
    </row>
    <row r="444" spans="1:31" x14ac:dyDescent="0.3">
      <c r="A444" s="66">
        <v>43967</v>
      </c>
      <c r="B444" s="14">
        <v>0.83680555555555547</v>
      </c>
      <c r="C444" s="15" t="s">
        <v>65</v>
      </c>
      <c r="D444" s="105"/>
      <c r="E444" s="15" t="s">
        <v>8</v>
      </c>
      <c r="F444" s="17">
        <v>43978</v>
      </c>
      <c r="G444" s="18"/>
      <c r="J444" s="19">
        <v>1</v>
      </c>
      <c r="N444" s="20">
        <v>1</v>
      </c>
      <c r="S444" s="20">
        <v>1</v>
      </c>
    </row>
    <row r="445" spans="1:31" x14ac:dyDescent="0.3">
      <c r="A445" s="66">
        <v>43967</v>
      </c>
      <c r="B445" s="14">
        <v>0.75902777777777775</v>
      </c>
      <c r="C445" s="15" t="s">
        <v>36</v>
      </c>
      <c r="D445" s="105"/>
      <c r="E445" s="15" t="s">
        <v>8</v>
      </c>
      <c r="F445" s="17">
        <v>43979</v>
      </c>
      <c r="G445" s="18">
        <v>0.43194444444444446</v>
      </c>
      <c r="J445" s="19">
        <v>1</v>
      </c>
      <c r="P445" s="20">
        <v>1</v>
      </c>
    </row>
    <row r="446" spans="1:31" x14ac:dyDescent="0.3">
      <c r="A446" s="66">
        <v>43967</v>
      </c>
      <c r="B446" s="14">
        <v>0.76597222222222217</v>
      </c>
      <c r="C446" s="15" t="s">
        <v>65</v>
      </c>
      <c r="D446" s="105"/>
      <c r="E446" s="15" t="s">
        <v>8</v>
      </c>
      <c r="F446" s="17">
        <v>43979</v>
      </c>
      <c r="G446" s="18">
        <v>0.43611111111111112</v>
      </c>
      <c r="J446" s="19">
        <v>1</v>
      </c>
      <c r="AE446" s="92" t="s">
        <v>174</v>
      </c>
    </row>
    <row r="447" spans="1:31" x14ac:dyDescent="0.3">
      <c r="A447" s="66">
        <v>43967</v>
      </c>
      <c r="B447" s="14">
        <v>0.91388888888888886</v>
      </c>
      <c r="C447" s="15" t="s">
        <v>65</v>
      </c>
      <c r="D447" s="105"/>
      <c r="E447" s="15" t="s">
        <v>8</v>
      </c>
      <c r="F447" s="17">
        <v>43979</v>
      </c>
      <c r="G447" s="18">
        <v>0.43958333333333338</v>
      </c>
      <c r="J447" s="19">
        <v>1</v>
      </c>
      <c r="S447" s="20">
        <v>1</v>
      </c>
    </row>
    <row r="448" spans="1:31" x14ac:dyDescent="0.3">
      <c r="A448" s="66">
        <v>43967</v>
      </c>
      <c r="B448" s="14">
        <v>0.44513888888888892</v>
      </c>
      <c r="C448" s="15" t="s">
        <v>65</v>
      </c>
      <c r="D448" s="105"/>
      <c r="E448" s="15" t="s">
        <v>8</v>
      </c>
      <c r="F448" s="17">
        <v>43979</v>
      </c>
      <c r="G448" s="18">
        <v>0.4694444444444445</v>
      </c>
      <c r="J448" s="19">
        <v>1</v>
      </c>
      <c r="N448" s="20">
        <v>1</v>
      </c>
      <c r="W448" s="20">
        <v>1</v>
      </c>
    </row>
    <row r="449" spans="1:32" x14ac:dyDescent="0.3">
      <c r="A449" s="66">
        <v>43967</v>
      </c>
      <c r="B449" s="14">
        <v>0.83680555555555547</v>
      </c>
      <c r="C449" s="15" t="s">
        <v>22</v>
      </c>
      <c r="D449" s="105"/>
      <c r="E449" s="15" t="s">
        <v>8</v>
      </c>
      <c r="F449" s="17">
        <v>43978</v>
      </c>
      <c r="G449" s="18">
        <v>0.47361111111111115</v>
      </c>
      <c r="J449" s="19">
        <v>1</v>
      </c>
      <c r="K449" s="20">
        <v>1</v>
      </c>
      <c r="N449" s="20">
        <v>1</v>
      </c>
      <c r="O449" s="20">
        <v>1</v>
      </c>
      <c r="P449" s="20">
        <v>1</v>
      </c>
      <c r="Q449" s="20">
        <v>1</v>
      </c>
    </row>
    <row r="450" spans="1:32" x14ac:dyDescent="0.3">
      <c r="A450" s="66">
        <v>43967</v>
      </c>
      <c r="B450" s="14">
        <v>0.83194444444444438</v>
      </c>
      <c r="C450" s="15" t="s">
        <v>36</v>
      </c>
      <c r="D450" s="105"/>
      <c r="E450" s="15" t="s">
        <v>8</v>
      </c>
      <c r="F450" s="17">
        <v>43978</v>
      </c>
      <c r="G450" s="18">
        <v>0.51111111111111118</v>
      </c>
      <c r="J450" s="19">
        <v>1</v>
      </c>
      <c r="N450" s="20">
        <v>1</v>
      </c>
      <c r="P450" s="20">
        <v>1</v>
      </c>
      <c r="T450" s="20">
        <v>1</v>
      </c>
      <c r="V450" s="20">
        <v>1</v>
      </c>
    </row>
    <row r="451" spans="1:32" x14ac:dyDescent="0.3">
      <c r="A451" s="66">
        <v>43967</v>
      </c>
      <c r="B451" s="14">
        <v>0.80763888888888891</v>
      </c>
      <c r="C451" s="15" t="s">
        <v>34</v>
      </c>
      <c r="D451" s="105"/>
      <c r="E451" s="15" t="s">
        <v>8</v>
      </c>
      <c r="F451" s="17">
        <v>43978</v>
      </c>
      <c r="G451" s="18">
        <v>0.73819444444444438</v>
      </c>
      <c r="J451" s="19">
        <v>1</v>
      </c>
      <c r="K451" s="20">
        <v>1</v>
      </c>
      <c r="L451" s="20">
        <v>1</v>
      </c>
      <c r="N451" s="20">
        <v>1</v>
      </c>
      <c r="O451" s="20">
        <v>1</v>
      </c>
      <c r="P451" s="20">
        <v>1</v>
      </c>
      <c r="Q451" s="20">
        <v>1</v>
      </c>
      <c r="R451" s="20">
        <v>1</v>
      </c>
      <c r="S451" s="20">
        <v>1</v>
      </c>
      <c r="T451" s="20">
        <v>1</v>
      </c>
      <c r="V451" s="20">
        <v>1</v>
      </c>
      <c r="AA451" s="20">
        <v>1</v>
      </c>
    </row>
    <row r="452" spans="1:32" x14ac:dyDescent="0.3">
      <c r="A452" s="66">
        <v>43967</v>
      </c>
      <c r="B452" s="14">
        <v>0.62569444444444444</v>
      </c>
      <c r="C452" s="15" t="s">
        <v>65</v>
      </c>
      <c r="D452" s="105"/>
      <c r="E452" s="15" t="s">
        <v>8</v>
      </c>
      <c r="F452" s="17">
        <v>43978</v>
      </c>
      <c r="G452" s="18">
        <v>0.74097222222222225</v>
      </c>
      <c r="J452" s="19">
        <v>1</v>
      </c>
      <c r="N452" s="20">
        <v>1</v>
      </c>
      <c r="O452" s="20">
        <v>1</v>
      </c>
      <c r="P452" s="20">
        <v>1</v>
      </c>
      <c r="S452" s="20">
        <v>1</v>
      </c>
    </row>
    <row r="453" spans="1:32" x14ac:dyDescent="0.3">
      <c r="A453" s="66">
        <v>43967</v>
      </c>
      <c r="B453" s="14">
        <v>0.91180555555555554</v>
      </c>
      <c r="C453" s="15" t="s">
        <v>58</v>
      </c>
      <c r="D453" s="105"/>
      <c r="E453" s="15" t="s">
        <v>8</v>
      </c>
      <c r="F453" s="17">
        <v>43979</v>
      </c>
      <c r="G453" s="18">
        <v>0.46736111111111112</v>
      </c>
      <c r="J453" s="19">
        <v>1</v>
      </c>
      <c r="S453" s="20">
        <v>1</v>
      </c>
    </row>
    <row r="454" spans="1:32" x14ac:dyDescent="0.3">
      <c r="A454" s="66">
        <v>43967</v>
      </c>
      <c r="B454" s="14">
        <v>0.76736111111111116</v>
      </c>
      <c r="C454" s="15" t="s">
        <v>60</v>
      </c>
      <c r="D454" s="105"/>
      <c r="E454" s="15" t="s">
        <v>8</v>
      </c>
      <c r="F454" s="17">
        <v>43979</v>
      </c>
      <c r="G454" s="18">
        <v>0.47361111111111115</v>
      </c>
      <c r="J454" s="19">
        <v>1</v>
      </c>
      <c r="N454" s="20">
        <v>1</v>
      </c>
    </row>
    <row r="455" spans="1:32" x14ac:dyDescent="0.3">
      <c r="A455" s="66">
        <v>43967</v>
      </c>
      <c r="B455" s="14">
        <v>0.85555555555555562</v>
      </c>
      <c r="C455" s="15" t="s">
        <v>65</v>
      </c>
      <c r="D455" s="105"/>
      <c r="E455" s="15" t="s">
        <v>8</v>
      </c>
      <c r="F455" s="17">
        <v>43979</v>
      </c>
      <c r="G455" s="18">
        <v>0.48402777777777778</v>
      </c>
      <c r="J455" s="19">
        <v>1</v>
      </c>
      <c r="N455" s="20">
        <v>1</v>
      </c>
      <c r="O455" s="20">
        <v>1</v>
      </c>
    </row>
    <row r="456" spans="1:32" x14ac:dyDescent="0.3">
      <c r="A456" s="66">
        <v>43967</v>
      </c>
      <c r="B456" s="14">
        <v>0.78819444444444453</v>
      </c>
      <c r="C456" s="15" t="s">
        <v>20</v>
      </c>
      <c r="D456" s="105"/>
      <c r="E456" s="15" t="s">
        <v>8</v>
      </c>
      <c r="F456" s="17">
        <v>43979</v>
      </c>
      <c r="G456" s="18">
        <v>0.49513888888888885</v>
      </c>
      <c r="J456" s="19">
        <v>1</v>
      </c>
      <c r="N456" s="20">
        <v>1</v>
      </c>
    </row>
    <row r="457" spans="1:32" x14ac:dyDescent="0.3">
      <c r="A457" s="66">
        <v>43967</v>
      </c>
      <c r="B457" s="14">
        <v>0.78402777777777777</v>
      </c>
      <c r="C457" s="15" t="s">
        <v>65</v>
      </c>
      <c r="D457" s="105"/>
      <c r="E457" s="15" t="s">
        <v>8</v>
      </c>
      <c r="F457" s="17" t="s">
        <v>164</v>
      </c>
      <c r="G457" s="18">
        <v>0.53819444444444442</v>
      </c>
      <c r="I457" s="19">
        <v>1</v>
      </c>
      <c r="X457" s="20">
        <v>1</v>
      </c>
    </row>
    <row r="458" spans="1:32" x14ac:dyDescent="0.3">
      <c r="A458" s="66">
        <v>43967</v>
      </c>
      <c r="B458" s="14">
        <v>0.4909722222222222</v>
      </c>
      <c r="C458" s="15" t="s">
        <v>65</v>
      </c>
      <c r="D458" s="105"/>
      <c r="E458" s="15" t="s">
        <v>8</v>
      </c>
      <c r="F458" s="17">
        <v>43979</v>
      </c>
      <c r="G458" s="18">
        <v>0.54791666666666672</v>
      </c>
      <c r="J458" s="19">
        <v>1</v>
      </c>
      <c r="O458" s="20">
        <v>1</v>
      </c>
      <c r="S458" s="20">
        <v>1</v>
      </c>
      <c r="V458" s="20">
        <v>1</v>
      </c>
    </row>
    <row r="459" spans="1:32" x14ac:dyDescent="0.3">
      <c r="A459" s="66">
        <v>43967</v>
      </c>
      <c r="B459" s="14">
        <v>0.58611111111111114</v>
      </c>
      <c r="C459" s="15" t="s">
        <v>56</v>
      </c>
      <c r="D459" s="105"/>
      <c r="E459" s="15" t="s">
        <v>8</v>
      </c>
      <c r="F459" s="17">
        <v>43979</v>
      </c>
      <c r="G459" s="18">
        <v>0.59583333333333333</v>
      </c>
      <c r="J459" s="19">
        <v>1</v>
      </c>
      <c r="N459" s="20">
        <v>1</v>
      </c>
      <c r="O459" s="20">
        <v>1</v>
      </c>
      <c r="R459" s="20">
        <v>1</v>
      </c>
      <c r="AE459" s="92" t="s">
        <v>520</v>
      </c>
    </row>
    <row r="460" spans="1:32" ht="28.8" x14ac:dyDescent="0.3">
      <c r="A460" s="66">
        <v>43967</v>
      </c>
      <c r="B460" s="14">
        <v>0.57986111111111105</v>
      </c>
      <c r="C460" s="15" t="s">
        <v>65</v>
      </c>
      <c r="D460" s="105"/>
      <c r="E460" s="15" t="s">
        <v>8</v>
      </c>
      <c r="F460" s="17">
        <v>43979</v>
      </c>
      <c r="G460" s="18">
        <v>0.59583333333333333</v>
      </c>
      <c r="J460" s="19">
        <v>1</v>
      </c>
      <c r="AE460" s="92" t="s">
        <v>175</v>
      </c>
      <c r="AF460" s="104" t="s">
        <v>176</v>
      </c>
    </row>
    <row r="461" spans="1:32" x14ac:dyDescent="0.3">
      <c r="A461" s="66">
        <v>43967</v>
      </c>
      <c r="B461" s="14">
        <v>0.56666666666666665</v>
      </c>
      <c r="C461" s="15" t="s">
        <v>65</v>
      </c>
      <c r="D461" s="105"/>
      <c r="E461" s="15" t="s">
        <v>8</v>
      </c>
      <c r="F461" s="17" t="s">
        <v>164</v>
      </c>
      <c r="G461" s="18">
        <v>0.6069444444444444</v>
      </c>
      <c r="J461" s="19">
        <v>1</v>
      </c>
      <c r="L461" s="20">
        <v>1</v>
      </c>
      <c r="Q461" s="20">
        <v>1</v>
      </c>
      <c r="AA461" s="20">
        <v>1</v>
      </c>
      <c r="AD461" s="20">
        <v>1</v>
      </c>
    </row>
    <row r="462" spans="1:32" ht="28.8" x14ac:dyDescent="0.3">
      <c r="A462" s="66">
        <v>43967</v>
      </c>
      <c r="B462" s="14">
        <v>0.71736111111111101</v>
      </c>
      <c r="C462" s="15" t="s">
        <v>9</v>
      </c>
      <c r="D462" s="105"/>
      <c r="E462" s="15" t="s">
        <v>8</v>
      </c>
      <c r="F462" s="17">
        <v>43979</v>
      </c>
      <c r="G462" s="18">
        <v>0.60763888888888895</v>
      </c>
      <c r="J462" s="19">
        <v>1</v>
      </c>
      <c r="S462" s="20">
        <v>1</v>
      </c>
      <c r="AE462" s="92" t="s">
        <v>177</v>
      </c>
    </row>
    <row r="463" spans="1:32" x14ac:dyDescent="0.3">
      <c r="A463" s="66">
        <v>43967</v>
      </c>
      <c r="B463" s="14">
        <v>0.59722222222222221</v>
      </c>
      <c r="C463" s="15" t="s">
        <v>57</v>
      </c>
      <c r="D463" s="105"/>
      <c r="E463" s="15" t="s">
        <v>8</v>
      </c>
      <c r="F463" s="17">
        <v>43979</v>
      </c>
      <c r="G463" s="18">
        <v>0.63055555555555554</v>
      </c>
      <c r="J463" s="19">
        <v>1</v>
      </c>
      <c r="AE463" s="92" t="s">
        <v>178</v>
      </c>
    </row>
    <row r="464" spans="1:32" ht="28.8" x14ac:dyDescent="0.3">
      <c r="A464" s="66">
        <v>43967</v>
      </c>
      <c r="B464" s="14">
        <v>0.60763888888888895</v>
      </c>
      <c r="C464" s="15" t="s">
        <v>28</v>
      </c>
      <c r="D464" s="105"/>
      <c r="E464" s="15" t="s">
        <v>8</v>
      </c>
      <c r="F464" s="17">
        <v>43979</v>
      </c>
      <c r="G464" s="18">
        <v>0.63402777777777775</v>
      </c>
      <c r="I464" s="19">
        <v>1</v>
      </c>
      <c r="P464" s="20">
        <v>1</v>
      </c>
      <c r="AF464" s="93" t="s">
        <v>179</v>
      </c>
    </row>
    <row r="465" spans="1:89" ht="28.8" x14ac:dyDescent="0.3">
      <c r="A465" s="66">
        <v>43967</v>
      </c>
      <c r="B465" s="14">
        <v>0.62777777777777777</v>
      </c>
      <c r="C465" s="15" t="s">
        <v>58</v>
      </c>
      <c r="D465" s="105"/>
      <c r="E465" s="15" t="s">
        <v>8</v>
      </c>
      <c r="F465" s="17">
        <v>43979</v>
      </c>
      <c r="G465" s="18">
        <v>0.6430555555555556</v>
      </c>
      <c r="I465" s="19">
        <v>1</v>
      </c>
      <c r="K465" s="20">
        <v>1</v>
      </c>
      <c r="P465" s="20">
        <v>1</v>
      </c>
      <c r="AF465" s="93" t="s">
        <v>180</v>
      </c>
    </row>
    <row r="466" spans="1:89" x14ac:dyDescent="0.3">
      <c r="A466" s="66">
        <v>43967</v>
      </c>
      <c r="B466" s="14">
        <v>0.66041666666666665</v>
      </c>
      <c r="C466" s="15" t="s">
        <v>55</v>
      </c>
      <c r="D466" s="105"/>
      <c r="E466" s="15" t="s">
        <v>8</v>
      </c>
      <c r="F466" s="17">
        <v>43979</v>
      </c>
      <c r="G466" s="18">
        <v>0.65416666666666667</v>
      </c>
      <c r="J466" s="19">
        <v>1</v>
      </c>
      <c r="N466" s="20">
        <v>1</v>
      </c>
      <c r="X466" s="20">
        <v>1</v>
      </c>
    </row>
    <row r="467" spans="1:89" ht="28.8" x14ac:dyDescent="0.3">
      <c r="A467" s="66">
        <v>43967</v>
      </c>
      <c r="B467" s="14">
        <v>0.67222222222222217</v>
      </c>
      <c r="C467" s="15" t="s">
        <v>28</v>
      </c>
      <c r="D467" s="105"/>
      <c r="E467" s="15" t="s">
        <v>8</v>
      </c>
      <c r="F467" s="17">
        <v>43979</v>
      </c>
      <c r="G467" s="18">
        <v>0.65833333333333333</v>
      </c>
      <c r="J467" s="19">
        <v>1</v>
      </c>
      <c r="AE467" s="92" t="s">
        <v>181</v>
      </c>
    </row>
    <row r="468" spans="1:89" ht="28.8" x14ac:dyDescent="0.3">
      <c r="A468" s="66">
        <v>43967</v>
      </c>
      <c r="B468" s="14">
        <v>0.75277777777777777</v>
      </c>
      <c r="C468" s="15" t="s">
        <v>65</v>
      </c>
      <c r="D468" s="105"/>
      <c r="E468" s="15" t="s">
        <v>117</v>
      </c>
      <c r="F468" s="17">
        <v>43979</v>
      </c>
      <c r="G468" s="18">
        <v>0.68472222222222223</v>
      </c>
      <c r="I468" s="19">
        <v>1</v>
      </c>
      <c r="J468" s="19">
        <v>1</v>
      </c>
      <c r="L468" s="20">
        <v>1</v>
      </c>
      <c r="AF468" s="93" t="s">
        <v>182</v>
      </c>
    </row>
    <row r="469" spans="1:89" x14ac:dyDescent="0.3">
      <c r="A469" s="66">
        <v>43967</v>
      </c>
      <c r="B469" s="14">
        <v>0.90416666666666667</v>
      </c>
      <c r="C469" s="15" t="s">
        <v>34</v>
      </c>
      <c r="D469" s="105"/>
      <c r="E469" s="15" t="s">
        <v>8</v>
      </c>
      <c r="F469" s="17">
        <v>43979</v>
      </c>
      <c r="G469" s="18">
        <v>0.6972222222222223</v>
      </c>
      <c r="J469" s="19">
        <v>1</v>
      </c>
      <c r="S469" s="20">
        <v>1</v>
      </c>
    </row>
    <row r="470" spans="1:89" x14ac:dyDescent="0.3">
      <c r="A470" s="66">
        <v>43967</v>
      </c>
      <c r="B470" s="14">
        <v>0.7006944444444444</v>
      </c>
      <c r="C470" s="15" t="s">
        <v>65</v>
      </c>
      <c r="D470" s="105"/>
      <c r="E470" s="15" t="s">
        <v>8</v>
      </c>
      <c r="F470" s="17">
        <v>43979</v>
      </c>
      <c r="G470" s="18">
        <v>0.62638888888888888</v>
      </c>
      <c r="I470" s="19">
        <v>1</v>
      </c>
      <c r="J470" s="19">
        <v>1</v>
      </c>
      <c r="N470" s="20">
        <v>1</v>
      </c>
      <c r="S470" s="20">
        <v>1</v>
      </c>
    </row>
    <row r="471" spans="1:89" ht="28.8" x14ac:dyDescent="0.3">
      <c r="A471" s="66">
        <v>43967</v>
      </c>
      <c r="B471" s="14">
        <v>0.90833333333333333</v>
      </c>
      <c r="C471" s="15" t="s">
        <v>65</v>
      </c>
      <c r="D471" s="105"/>
      <c r="E471" s="15" t="s">
        <v>8</v>
      </c>
      <c r="F471" s="17">
        <v>43979</v>
      </c>
      <c r="G471" s="18">
        <v>0.68680555555555556</v>
      </c>
      <c r="J471" s="19">
        <v>1</v>
      </c>
      <c r="N471" s="20">
        <v>1</v>
      </c>
      <c r="T471" s="20">
        <v>1</v>
      </c>
      <c r="V471" s="20">
        <v>1</v>
      </c>
      <c r="AF471" s="93" t="s">
        <v>183</v>
      </c>
    </row>
    <row r="472" spans="1:89" x14ac:dyDescent="0.3">
      <c r="A472" s="66">
        <v>43967</v>
      </c>
      <c r="B472" s="14">
        <v>0.76180555555555562</v>
      </c>
      <c r="C472" s="15" t="s">
        <v>65</v>
      </c>
      <c r="D472" s="105"/>
      <c r="E472" s="15" t="s">
        <v>8</v>
      </c>
      <c r="F472" s="17">
        <v>43979</v>
      </c>
      <c r="G472" s="18">
        <v>0.69097222222222221</v>
      </c>
      <c r="I472" s="19">
        <v>1</v>
      </c>
    </row>
    <row r="473" spans="1:89" x14ac:dyDescent="0.3">
      <c r="A473" s="66">
        <v>43967</v>
      </c>
      <c r="B473" s="14">
        <v>0.94097222222222221</v>
      </c>
      <c r="C473" s="15" t="s">
        <v>65</v>
      </c>
      <c r="D473" s="105"/>
      <c r="E473" s="15" t="s">
        <v>8</v>
      </c>
      <c r="F473" s="17">
        <v>43979</v>
      </c>
      <c r="G473" s="18">
        <v>0.71458333333333324</v>
      </c>
      <c r="J473" s="19">
        <v>1</v>
      </c>
      <c r="N473" s="20">
        <v>1</v>
      </c>
      <c r="S473" s="20">
        <v>1</v>
      </c>
    </row>
    <row r="474" spans="1:89" x14ac:dyDescent="0.3">
      <c r="A474" s="66">
        <v>43967</v>
      </c>
      <c r="B474" s="14">
        <v>0.77500000000000002</v>
      </c>
      <c r="C474" s="15" t="s">
        <v>65</v>
      </c>
      <c r="D474" s="105"/>
      <c r="E474" s="15" t="s">
        <v>8</v>
      </c>
      <c r="F474" s="17">
        <v>43979</v>
      </c>
      <c r="G474" s="18">
        <v>0.72291666666666676</v>
      </c>
      <c r="J474" s="19">
        <v>1</v>
      </c>
      <c r="N474" s="20">
        <v>1</v>
      </c>
      <c r="P474" s="20">
        <v>1</v>
      </c>
      <c r="R474" s="20">
        <v>1</v>
      </c>
      <c r="U474" s="20">
        <v>1</v>
      </c>
    </row>
    <row r="475" spans="1:89" x14ac:dyDescent="0.3">
      <c r="A475" s="66">
        <v>43967</v>
      </c>
      <c r="B475" s="14">
        <v>0.94652777777777775</v>
      </c>
      <c r="C475" s="15" t="s">
        <v>24</v>
      </c>
      <c r="D475" s="105"/>
      <c r="E475" s="15" t="s">
        <v>8</v>
      </c>
      <c r="F475" s="17">
        <v>43979</v>
      </c>
      <c r="G475" s="18">
        <v>0.68055555555555547</v>
      </c>
      <c r="J475" s="19">
        <v>1</v>
      </c>
      <c r="N475" s="20">
        <v>1</v>
      </c>
      <c r="S475" s="20">
        <v>1</v>
      </c>
    </row>
    <row r="476" spans="1:89" x14ac:dyDescent="0.3">
      <c r="A476" s="66">
        <v>43967</v>
      </c>
      <c r="B476" s="14">
        <v>0.9375</v>
      </c>
      <c r="C476" s="15" t="s">
        <v>65</v>
      </c>
      <c r="D476" s="105"/>
      <c r="E476" s="15" t="s">
        <v>8</v>
      </c>
      <c r="F476" s="17">
        <v>43979</v>
      </c>
      <c r="G476" s="18">
        <v>0.7729166666666667</v>
      </c>
      <c r="J476" s="19">
        <v>1</v>
      </c>
      <c r="N476" s="20">
        <v>1</v>
      </c>
      <c r="P476" s="20">
        <v>1</v>
      </c>
      <c r="AD476" s="20">
        <v>1</v>
      </c>
      <c r="AE476" s="92" t="s">
        <v>184</v>
      </c>
    </row>
    <row r="477" spans="1:89" s="25" customFormat="1" x14ac:dyDescent="0.3">
      <c r="A477" s="66">
        <v>43967</v>
      </c>
      <c r="B477" s="14">
        <v>0.89722222222222225</v>
      </c>
      <c r="C477" s="15" t="s">
        <v>28</v>
      </c>
      <c r="D477" s="105"/>
      <c r="E477" s="15" t="s">
        <v>8</v>
      </c>
      <c r="F477" s="17">
        <v>43979</v>
      </c>
      <c r="G477" s="18">
        <v>0.78194444444444444</v>
      </c>
      <c r="H477" s="19"/>
      <c r="I477" s="19"/>
      <c r="J477" s="19">
        <v>1</v>
      </c>
      <c r="K477" s="20"/>
      <c r="L477" s="20">
        <v>1</v>
      </c>
      <c r="M477" s="20"/>
      <c r="N477" s="20"/>
      <c r="O477" s="20"/>
      <c r="P477" s="20"/>
      <c r="Q477" s="20"/>
      <c r="R477" s="20"/>
      <c r="S477" s="20"/>
      <c r="T477" s="20"/>
      <c r="U477" s="20"/>
      <c r="V477" s="20"/>
      <c r="W477" s="20"/>
      <c r="X477" s="20"/>
      <c r="Y477" s="20"/>
      <c r="Z477" s="20"/>
      <c r="AA477" s="20"/>
      <c r="AB477" s="20"/>
      <c r="AC477" s="20"/>
      <c r="AD477" s="20"/>
      <c r="AE477" s="92" t="s">
        <v>185</v>
      </c>
      <c r="AF477" s="93"/>
      <c r="AG477" s="21"/>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row>
    <row r="478" spans="1:89" ht="28.8" x14ac:dyDescent="0.3">
      <c r="A478" s="66">
        <v>43967</v>
      </c>
      <c r="B478" s="14">
        <v>0.77777777777777779</v>
      </c>
      <c r="C478" s="15" t="s">
        <v>65</v>
      </c>
      <c r="D478" s="105"/>
      <c r="E478" s="15" t="s">
        <v>8</v>
      </c>
      <c r="F478" s="17">
        <v>43980</v>
      </c>
      <c r="G478" s="18">
        <v>0.3979166666666667</v>
      </c>
      <c r="I478" s="19">
        <v>1</v>
      </c>
      <c r="R478" s="20">
        <v>1</v>
      </c>
      <c r="V478" s="20">
        <v>1</v>
      </c>
      <c r="AF478" s="93" t="s">
        <v>186</v>
      </c>
    </row>
    <row r="479" spans="1:89" x14ac:dyDescent="0.3">
      <c r="A479" s="66">
        <v>43967</v>
      </c>
      <c r="B479" s="14">
        <v>0.625</v>
      </c>
      <c r="C479" s="15" t="s">
        <v>65</v>
      </c>
      <c r="D479" s="105"/>
      <c r="E479" s="15" t="s">
        <v>8</v>
      </c>
      <c r="F479" s="17">
        <v>43980</v>
      </c>
      <c r="G479" s="18">
        <v>0.68958333333333333</v>
      </c>
      <c r="J479" s="19">
        <v>1</v>
      </c>
    </row>
    <row r="480" spans="1:89" x14ac:dyDescent="0.3">
      <c r="A480" s="66">
        <v>43967</v>
      </c>
      <c r="B480" s="14">
        <v>0.66111111111111109</v>
      </c>
      <c r="C480" s="15" t="s">
        <v>13</v>
      </c>
      <c r="D480" s="105"/>
      <c r="E480" s="15" t="s">
        <v>8</v>
      </c>
      <c r="F480" s="17">
        <v>43981</v>
      </c>
      <c r="G480" s="18">
        <v>0.31527777777777777</v>
      </c>
      <c r="J480" s="19">
        <v>1</v>
      </c>
      <c r="K480" s="20">
        <v>1</v>
      </c>
    </row>
    <row r="481" spans="1:89" x14ac:dyDescent="0.3">
      <c r="A481" s="66">
        <v>43967</v>
      </c>
      <c r="B481" s="14">
        <v>0.98402777777777783</v>
      </c>
      <c r="C481" s="15" t="s">
        <v>65</v>
      </c>
      <c r="D481" s="105"/>
      <c r="E481" s="15" t="s">
        <v>8</v>
      </c>
      <c r="F481" s="17">
        <v>43982</v>
      </c>
      <c r="G481" s="18">
        <v>0.47500000000000003</v>
      </c>
      <c r="J481" s="19">
        <v>1</v>
      </c>
    </row>
    <row r="482" spans="1:89" x14ac:dyDescent="0.3">
      <c r="A482" s="66">
        <v>43967</v>
      </c>
      <c r="B482" s="14">
        <v>0.5805555555555556</v>
      </c>
      <c r="C482" s="15" t="s">
        <v>13</v>
      </c>
      <c r="D482" s="105"/>
      <c r="E482" s="15" t="s">
        <v>8</v>
      </c>
      <c r="F482" s="17">
        <v>43980</v>
      </c>
      <c r="G482" s="18">
        <v>0.55833333333333335</v>
      </c>
      <c r="J482" s="19">
        <v>1</v>
      </c>
      <c r="L482" s="20">
        <v>1</v>
      </c>
      <c r="N482" s="20">
        <v>1</v>
      </c>
      <c r="S482" s="20">
        <v>1</v>
      </c>
    </row>
    <row r="483" spans="1:89" ht="28.8" x14ac:dyDescent="0.3">
      <c r="A483" s="66">
        <v>43967</v>
      </c>
      <c r="B483" s="14">
        <v>0.78888888888888886</v>
      </c>
      <c r="C483" s="15" t="s">
        <v>36</v>
      </c>
      <c r="D483" s="105"/>
      <c r="E483" s="15" t="s">
        <v>8</v>
      </c>
      <c r="F483" s="17">
        <v>43980</v>
      </c>
      <c r="G483" s="18">
        <v>0.65555555555555556</v>
      </c>
      <c r="I483" s="19">
        <v>1</v>
      </c>
      <c r="O483" s="20">
        <v>1</v>
      </c>
      <c r="AF483" s="93" t="s">
        <v>187</v>
      </c>
    </row>
    <row r="484" spans="1:89" ht="28.8" x14ac:dyDescent="0.3">
      <c r="A484" s="66">
        <v>43967</v>
      </c>
      <c r="B484" s="14">
        <v>0.53472222222222221</v>
      </c>
      <c r="C484" s="15" t="s">
        <v>65</v>
      </c>
      <c r="D484" s="105"/>
      <c r="E484" s="15" t="s">
        <v>8</v>
      </c>
      <c r="F484" s="17">
        <v>43982</v>
      </c>
      <c r="G484" s="18">
        <v>0.62430555555555556</v>
      </c>
      <c r="J484" s="19">
        <v>1</v>
      </c>
      <c r="K484" s="20">
        <v>1</v>
      </c>
      <c r="P484" s="20">
        <v>1</v>
      </c>
      <c r="S484" s="20">
        <v>1</v>
      </c>
      <c r="Y484" s="20">
        <v>1</v>
      </c>
      <c r="AE484" s="92" t="s">
        <v>188</v>
      </c>
    </row>
    <row r="485" spans="1:89" x14ac:dyDescent="0.3">
      <c r="A485" s="66">
        <v>43967</v>
      </c>
      <c r="B485" s="14">
        <v>0.59166666666666667</v>
      </c>
      <c r="C485" s="15" t="s">
        <v>32</v>
      </c>
      <c r="D485" s="105"/>
      <c r="E485" s="15" t="s">
        <v>8</v>
      </c>
      <c r="F485" s="17">
        <v>43981</v>
      </c>
      <c r="G485" s="18">
        <v>0.31388888888888888</v>
      </c>
      <c r="J485" s="19">
        <v>1</v>
      </c>
      <c r="K485" s="20">
        <v>1</v>
      </c>
      <c r="L485" s="20">
        <v>1</v>
      </c>
      <c r="S485" s="20">
        <v>1</v>
      </c>
      <c r="AA485" s="20">
        <v>1</v>
      </c>
      <c r="AE485" s="107"/>
    </row>
    <row r="486" spans="1:89" ht="28.8" x14ac:dyDescent="0.3">
      <c r="A486" s="66">
        <v>43967</v>
      </c>
      <c r="B486" s="14">
        <v>0.54791666666666672</v>
      </c>
      <c r="C486" s="15" t="s">
        <v>22</v>
      </c>
      <c r="D486" s="105"/>
      <c r="E486" s="15" t="s">
        <v>8</v>
      </c>
      <c r="F486" s="17">
        <v>43981</v>
      </c>
      <c r="G486" s="18">
        <v>0.35069444444444442</v>
      </c>
      <c r="J486" s="19">
        <v>1</v>
      </c>
      <c r="AE486" s="92" t="s">
        <v>189</v>
      </c>
    </row>
    <row r="487" spans="1:89" x14ac:dyDescent="0.3">
      <c r="A487" s="66">
        <v>43967</v>
      </c>
      <c r="B487" s="14">
        <v>0.68125000000000002</v>
      </c>
      <c r="C487" s="15" t="s">
        <v>60</v>
      </c>
      <c r="D487" s="105"/>
      <c r="E487" s="15" t="s">
        <v>8</v>
      </c>
      <c r="F487" s="17">
        <v>43984</v>
      </c>
      <c r="G487" s="18">
        <v>0.3430555555555555</v>
      </c>
      <c r="J487" s="19">
        <v>1</v>
      </c>
      <c r="Q487" s="20">
        <v>1</v>
      </c>
      <c r="R487" s="20">
        <v>1</v>
      </c>
    </row>
    <row r="488" spans="1:89" s="25" customFormat="1" x14ac:dyDescent="0.3">
      <c r="A488" s="66">
        <v>43967</v>
      </c>
      <c r="B488" s="14">
        <v>0.98263888888888884</v>
      </c>
      <c r="C488" s="15" t="s">
        <v>22</v>
      </c>
      <c r="D488" s="105"/>
      <c r="E488" s="15" t="s">
        <v>8</v>
      </c>
      <c r="F488" s="17">
        <v>43984</v>
      </c>
      <c r="G488" s="18">
        <v>0.34652777777777777</v>
      </c>
      <c r="H488" s="19"/>
      <c r="I488" s="19">
        <v>1</v>
      </c>
      <c r="J488" s="19"/>
      <c r="K488" s="20"/>
      <c r="L488" s="20"/>
      <c r="M488" s="20"/>
      <c r="N488" s="20">
        <v>1</v>
      </c>
      <c r="O488" s="20"/>
      <c r="P488" s="20"/>
      <c r="Q488" s="20"/>
      <c r="R488" s="20"/>
      <c r="S488" s="20"/>
      <c r="T488" s="20"/>
      <c r="U488" s="20"/>
      <c r="V488" s="20"/>
      <c r="W488" s="20"/>
      <c r="X488" s="20"/>
      <c r="Y488" s="20"/>
      <c r="Z488" s="20"/>
      <c r="AA488" s="20"/>
      <c r="AB488" s="20"/>
      <c r="AC488" s="20"/>
      <c r="AD488" s="20"/>
      <c r="AE488" s="92"/>
      <c r="AF488" s="93"/>
      <c r="AG488" s="21"/>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row>
    <row r="489" spans="1:89" x14ac:dyDescent="0.3">
      <c r="A489" s="66">
        <v>43967</v>
      </c>
      <c r="B489" s="14">
        <v>0.86736111111111114</v>
      </c>
      <c r="C489" s="15" t="s">
        <v>13</v>
      </c>
      <c r="D489" s="105"/>
      <c r="E489" s="15" t="s">
        <v>8</v>
      </c>
      <c r="F489" s="17">
        <v>43981</v>
      </c>
      <c r="G489" s="18">
        <v>0.58958333333333335</v>
      </c>
      <c r="J489" s="19">
        <v>1</v>
      </c>
      <c r="S489" s="20">
        <v>1</v>
      </c>
    </row>
    <row r="490" spans="1:89" s="25" customFormat="1" x14ac:dyDescent="0.3">
      <c r="A490" s="66">
        <v>43967</v>
      </c>
      <c r="B490" s="14">
        <v>0.12430555555555556</v>
      </c>
      <c r="C490" s="15" t="s">
        <v>55</v>
      </c>
      <c r="D490" s="105"/>
      <c r="E490" s="15" t="s">
        <v>8</v>
      </c>
      <c r="F490" s="17">
        <v>43981</v>
      </c>
      <c r="G490" s="18">
        <v>0.40972222222222227</v>
      </c>
      <c r="H490" s="19"/>
      <c r="I490" s="19"/>
      <c r="J490" s="19">
        <v>1</v>
      </c>
      <c r="K490" s="20"/>
      <c r="L490" s="20"/>
      <c r="M490" s="20"/>
      <c r="N490" s="20"/>
      <c r="O490" s="20"/>
      <c r="P490" s="20"/>
      <c r="Q490" s="20"/>
      <c r="R490" s="20"/>
      <c r="S490" s="20"/>
      <c r="T490" s="20"/>
      <c r="U490" s="20"/>
      <c r="V490" s="20"/>
      <c r="W490" s="20"/>
      <c r="X490" s="20"/>
      <c r="Y490" s="20"/>
      <c r="Z490" s="20"/>
      <c r="AA490" s="20"/>
      <c r="AB490" s="20"/>
      <c r="AC490" s="20"/>
      <c r="AD490" s="20"/>
      <c r="AE490" s="92"/>
      <c r="AF490" s="93"/>
      <c r="AG490" s="21"/>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row>
    <row r="491" spans="1:89" x14ac:dyDescent="0.3">
      <c r="A491" s="66">
        <v>43967</v>
      </c>
      <c r="B491" s="14">
        <v>0.8666666666666667</v>
      </c>
      <c r="C491" s="15" t="s">
        <v>34</v>
      </c>
      <c r="D491" s="105"/>
      <c r="E491" s="15" t="s">
        <v>8</v>
      </c>
      <c r="F491" s="17">
        <v>43981</v>
      </c>
      <c r="G491" s="18">
        <v>0.66388888888888886</v>
      </c>
      <c r="I491" s="19">
        <v>1</v>
      </c>
      <c r="J491" s="19">
        <v>1</v>
      </c>
      <c r="N491" s="20">
        <v>1</v>
      </c>
      <c r="AE491" s="92" t="s">
        <v>190</v>
      </c>
    </row>
    <row r="492" spans="1:89" x14ac:dyDescent="0.3">
      <c r="A492" s="66">
        <v>43967</v>
      </c>
      <c r="B492" s="14">
        <v>0.96944444444444444</v>
      </c>
      <c r="C492" s="15" t="s">
        <v>65</v>
      </c>
      <c r="D492" s="105"/>
      <c r="E492" s="15" t="s">
        <v>117</v>
      </c>
      <c r="F492" s="17">
        <v>43982</v>
      </c>
      <c r="G492" s="18">
        <v>0.47847222222222219</v>
      </c>
      <c r="J492" s="19">
        <v>1</v>
      </c>
      <c r="N492" s="20">
        <v>1</v>
      </c>
      <c r="P492" s="20">
        <v>1</v>
      </c>
      <c r="S492" s="20">
        <v>1</v>
      </c>
      <c r="T492" s="20">
        <v>1</v>
      </c>
    </row>
    <row r="493" spans="1:89" x14ac:dyDescent="0.3">
      <c r="A493" s="66">
        <v>43967</v>
      </c>
      <c r="B493" s="14">
        <v>0.39444444444444443</v>
      </c>
      <c r="C493" s="15" t="s">
        <v>65</v>
      </c>
      <c r="D493" s="105"/>
      <c r="E493" s="15" t="s">
        <v>8</v>
      </c>
      <c r="F493" s="17">
        <v>43982</v>
      </c>
      <c r="G493" s="18">
        <v>0.77222222222222225</v>
      </c>
      <c r="J493" s="19">
        <v>1</v>
      </c>
      <c r="L493" s="20">
        <v>1</v>
      </c>
      <c r="O493" s="20">
        <v>1</v>
      </c>
      <c r="S493" s="20">
        <v>1</v>
      </c>
      <c r="T493" s="20">
        <v>1</v>
      </c>
      <c r="V493" s="20">
        <v>1</v>
      </c>
    </row>
    <row r="494" spans="1:89" x14ac:dyDescent="0.3">
      <c r="A494" s="66">
        <v>43967</v>
      </c>
      <c r="B494" s="14">
        <v>0.34027777777777773</v>
      </c>
      <c r="C494" s="15" t="s">
        <v>65</v>
      </c>
      <c r="D494" s="105"/>
      <c r="E494" s="15" t="s">
        <v>8</v>
      </c>
      <c r="F494" s="17">
        <v>43982</v>
      </c>
      <c r="G494" s="18" t="s">
        <v>191</v>
      </c>
      <c r="J494" s="19">
        <v>1</v>
      </c>
      <c r="N494" s="20">
        <v>1</v>
      </c>
      <c r="S494" s="20">
        <v>1</v>
      </c>
      <c r="V494" s="20">
        <v>1</v>
      </c>
    </row>
    <row r="495" spans="1:89" x14ac:dyDescent="0.3">
      <c r="A495" s="66">
        <v>43967</v>
      </c>
      <c r="B495" s="14">
        <v>0.34791666666666665</v>
      </c>
      <c r="C495" s="15" t="s">
        <v>59</v>
      </c>
      <c r="D495" s="105"/>
      <c r="E495" s="15" t="s">
        <v>8</v>
      </c>
      <c r="F495" s="17">
        <v>43982</v>
      </c>
      <c r="G495" s="18">
        <v>0.76458333333333339</v>
      </c>
      <c r="J495" s="19">
        <v>1</v>
      </c>
      <c r="N495" s="20">
        <v>1</v>
      </c>
      <c r="S495" s="20">
        <v>1</v>
      </c>
      <c r="V495" s="20">
        <v>1</v>
      </c>
    </row>
    <row r="496" spans="1:89" x14ac:dyDescent="0.3">
      <c r="A496" s="66">
        <v>43967</v>
      </c>
      <c r="B496" s="14">
        <v>0.33958333333333335</v>
      </c>
      <c r="C496" s="15" t="s">
        <v>65</v>
      </c>
      <c r="D496" s="105"/>
      <c r="E496" s="15" t="s">
        <v>8</v>
      </c>
      <c r="F496" s="17">
        <v>43982</v>
      </c>
      <c r="G496" s="18">
        <v>0.77013888888888893</v>
      </c>
      <c r="J496" s="19">
        <v>1</v>
      </c>
      <c r="N496" s="20">
        <v>1</v>
      </c>
      <c r="S496" s="20">
        <v>1</v>
      </c>
    </row>
    <row r="497" spans="1:32" ht="43.2" x14ac:dyDescent="0.3">
      <c r="A497" s="66">
        <v>43967</v>
      </c>
      <c r="B497" s="14">
        <v>0.93055555555555547</v>
      </c>
      <c r="C497" s="15" t="s">
        <v>28</v>
      </c>
      <c r="D497" s="105"/>
      <c r="E497" s="15" t="s">
        <v>8</v>
      </c>
      <c r="F497" s="17">
        <v>43983</v>
      </c>
      <c r="G497" s="18">
        <v>0.56666666666666665</v>
      </c>
      <c r="I497" s="19">
        <v>1</v>
      </c>
      <c r="P497" s="20">
        <v>1</v>
      </c>
      <c r="U497" s="20">
        <v>1</v>
      </c>
      <c r="AF497" s="93" t="s">
        <v>192</v>
      </c>
    </row>
    <row r="498" spans="1:32" x14ac:dyDescent="0.3">
      <c r="A498" s="66">
        <v>43967</v>
      </c>
      <c r="B498" s="14">
        <v>0.64861111111111114</v>
      </c>
      <c r="C498" s="15" t="s">
        <v>56</v>
      </c>
      <c r="D498" s="105"/>
      <c r="E498" s="15" t="s">
        <v>8</v>
      </c>
      <c r="F498" s="17">
        <v>43983</v>
      </c>
      <c r="G498" s="18">
        <v>0.59513888888888888</v>
      </c>
      <c r="J498" s="19">
        <v>1</v>
      </c>
      <c r="P498" s="20">
        <v>1</v>
      </c>
      <c r="Q498" s="20">
        <v>1</v>
      </c>
    </row>
    <row r="499" spans="1:32" x14ac:dyDescent="0.3">
      <c r="A499" s="66">
        <v>43967</v>
      </c>
      <c r="B499" s="14">
        <v>0.8833333333333333</v>
      </c>
      <c r="C499" s="15" t="s">
        <v>59</v>
      </c>
      <c r="D499" s="105"/>
      <c r="E499" s="15" t="s">
        <v>8</v>
      </c>
      <c r="F499" s="17">
        <v>43984</v>
      </c>
      <c r="G499" s="18">
        <v>0.47430555555555554</v>
      </c>
      <c r="J499" s="19">
        <v>1</v>
      </c>
      <c r="AD499" s="20">
        <v>1</v>
      </c>
    </row>
    <row r="500" spans="1:32" x14ac:dyDescent="0.3">
      <c r="A500" s="66">
        <v>43967</v>
      </c>
      <c r="B500" s="14">
        <v>0.47152777777777777</v>
      </c>
      <c r="C500" s="15" t="s">
        <v>65</v>
      </c>
      <c r="D500" s="105"/>
      <c r="E500" s="15" t="s">
        <v>117</v>
      </c>
      <c r="F500" s="17">
        <v>43983</v>
      </c>
      <c r="G500" s="18">
        <v>0.68125000000000002</v>
      </c>
      <c r="J500" s="19">
        <v>1</v>
      </c>
      <c r="N500" s="20">
        <v>1</v>
      </c>
    </row>
    <row r="501" spans="1:32" ht="28.8" x14ac:dyDescent="0.3">
      <c r="A501" s="66">
        <v>43967</v>
      </c>
      <c r="B501" s="14">
        <v>0.61805555555555558</v>
      </c>
      <c r="C501" s="15" t="s">
        <v>34</v>
      </c>
      <c r="D501" s="105"/>
      <c r="E501" s="15" t="s">
        <v>8</v>
      </c>
      <c r="F501" s="17">
        <v>43984</v>
      </c>
      <c r="G501" s="18">
        <v>0.36736111111111108</v>
      </c>
      <c r="I501" s="19">
        <v>1</v>
      </c>
      <c r="J501" s="19">
        <v>1</v>
      </c>
      <c r="O501" s="20">
        <v>1</v>
      </c>
      <c r="P501" s="20">
        <v>1</v>
      </c>
      <c r="U501" s="20">
        <v>1</v>
      </c>
      <c r="AA501" s="20">
        <v>1</v>
      </c>
      <c r="AE501" s="92" t="s">
        <v>193</v>
      </c>
      <c r="AF501" s="93" t="s">
        <v>194</v>
      </c>
    </row>
    <row r="502" spans="1:32" x14ac:dyDescent="0.3">
      <c r="A502" s="66">
        <v>43967</v>
      </c>
      <c r="B502" s="14">
        <v>0.88055555555555554</v>
      </c>
      <c r="C502" s="15" t="s">
        <v>65</v>
      </c>
      <c r="D502" s="105"/>
      <c r="E502" s="15" t="s">
        <v>8</v>
      </c>
      <c r="F502" s="17">
        <v>43984</v>
      </c>
      <c r="G502" s="18">
        <v>0.48541666666666666</v>
      </c>
      <c r="H502" s="19">
        <v>1</v>
      </c>
      <c r="J502" s="19">
        <v>1</v>
      </c>
      <c r="AE502" s="92" t="s">
        <v>195</v>
      </c>
    </row>
    <row r="503" spans="1:32" x14ac:dyDescent="0.3">
      <c r="A503" s="66">
        <v>43967</v>
      </c>
      <c r="B503" s="14">
        <v>0.79305555555555562</v>
      </c>
      <c r="C503" s="15" t="s">
        <v>65</v>
      </c>
      <c r="D503" s="105"/>
      <c r="E503" s="15" t="s">
        <v>8</v>
      </c>
      <c r="F503" s="17">
        <v>43984</v>
      </c>
      <c r="G503" s="18">
        <v>0.50416666666666665</v>
      </c>
      <c r="J503" s="19">
        <v>1</v>
      </c>
      <c r="U503" s="20">
        <v>1</v>
      </c>
      <c r="AE503" s="92" t="s">
        <v>196</v>
      </c>
    </row>
    <row r="504" spans="1:32" ht="28.8" x14ac:dyDescent="0.3">
      <c r="A504" s="66">
        <v>43967</v>
      </c>
      <c r="B504" s="14">
        <v>0.47152777777777777</v>
      </c>
      <c r="C504" s="15" t="s">
        <v>36</v>
      </c>
      <c r="D504" s="105"/>
      <c r="E504" s="15" t="s">
        <v>8</v>
      </c>
      <c r="F504" s="17">
        <v>43984</v>
      </c>
      <c r="G504" s="18">
        <v>0.59166666666666667</v>
      </c>
      <c r="I504" s="19">
        <v>1</v>
      </c>
      <c r="J504" s="19">
        <v>1</v>
      </c>
      <c r="K504" s="20">
        <v>1</v>
      </c>
      <c r="S504" s="20">
        <v>1</v>
      </c>
      <c r="AF504" s="93" t="s">
        <v>197</v>
      </c>
    </row>
    <row r="505" spans="1:32" x14ac:dyDescent="0.3">
      <c r="A505" s="66">
        <v>43967</v>
      </c>
      <c r="B505" s="14">
        <v>0.53125</v>
      </c>
      <c r="C505" s="15" t="s">
        <v>65</v>
      </c>
      <c r="D505" s="105"/>
      <c r="E505" s="15" t="s">
        <v>8</v>
      </c>
      <c r="F505" s="17">
        <v>43984</v>
      </c>
      <c r="G505" s="18">
        <v>0.6479166666666667</v>
      </c>
      <c r="J505" s="19">
        <v>1</v>
      </c>
      <c r="L505" s="20" t="s">
        <v>198</v>
      </c>
    </row>
    <row r="506" spans="1:32" x14ac:dyDescent="0.3">
      <c r="A506" s="66">
        <v>43967</v>
      </c>
      <c r="B506" s="14">
        <v>0.3888888888888889</v>
      </c>
      <c r="C506" s="15" t="s">
        <v>65</v>
      </c>
      <c r="D506" s="105"/>
      <c r="E506" s="15" t="s">
        <v>8</v>
      </c>
      <c r="F506" s="15">
        <v>43985</v>
      </c>
      <c r="G506" s="52">
        <v>0.74375000000000002</v>
      </c>
      <c r="J506" s="19">
        <v>1</v>
      </c>
      <c r="L506" s="20">
        <v>1</v>
      </c>
      <c r="N506" s="20">
        <v>1</v>
      </c>
      <c r="V506" s="20">
        <v>1</v>
      </c>
      <c r="X506" s="20">
        <v>1</v>
      </c>
    </row>
    <row r="507" spans="1:32" x14ac:dyDescent="0.3">
      <c r="A507" s="66">
        <v>43967</v>
      </c>
      <c r="B507" s="14">
        <v>0.38263888888888892</v>
      </c>
      <c r="C507" s="15" t="s">
        <v>36</v>
      </c>
      <c r="D507" s="105"/>
      <c r="E507" s="15" t="s">
        <v>117</v>
      </c>
      <c r="F507" s="15">
        <v>43985</v>
      </c>
      <c r="G507" s="52">
        <v>0.49305555555555558</v>
      </c>
      <c r="J507" s="19">
        <v>1</v>
      </c>
      <c r="R507" s="20">
        <v>1</v>
      </c>
      <c r="AF507" s="93" t="s">
        <v>199</v>
      </c>
    </row>
    <row r="508" spans="1:32" x14ac:dyDescent="0.3">
      <c r="A508" s="66">
        <v>43967</v>
      </c>
      <c r="B508" s="14">
        <v>0.9506944444444444</v>
      </c>
      <c r="C508" s="15" t="s">
        <v>65</v>
      </c>
      <c r="D508" s="105"/>
      <c r="E508" s="15" t="s">
        <v>117</v>
      </c>
      <c r="F508" s="15">
        <v>43985</v>
      </c>
      <c r="G508" s="52">
        <v>0.5541666666666667</v>
      </c>
      <c r="J508" s="19">
        <v>1</v>
      </c>
      <c r="N508" s="20">
        <v>1</v>
      </c>
      <c r="V508" s="20">
        <v>1</v>
      </c>
    </row>
    <row r="509" spans="1:32" x14ac:dyDescent="0.3">
      <c r="A509" s="66">
        <v>43967</v>
      </c>
      <c r="B509" s="14">
        <v>0.42708333333333331</v>
      </c>
      <c r="C509" s="15" t="s">
        <v>36</v>
      </c>
      <c r="D509" s="105"/>
      <c r="E509" s="15" t="s">
        <v>8</v>
      </c>
      <c r="F509" s="54">
        <v>43986</v>
      </c>
      <c r="G509" s="52">
        <v>0.40972222222222227</v>
      </c>
      <c r="J509" s="19">
        <v>1</v>
      </c>
      <c r="L509" s="20">
        <v>1</v>
      </c>
    </row>
    <row r="510" spans="1:32" ht="28.8" x14ac:dyDescent="0.3">
      <c r="A510" s="66">
        <v>43967</v>
      </c>
      <c r="B510" s="14">
        <v>0.57222222222222219</v>
      </c>
      <c r="C510" s="15" t="s">
        <v>65</v>
      </c>
      <c r="D510" s="105"/>
      <c r="E510" s="15" t="s">
        <v>8</v>
      </c>
      <c r="F510" s="15">
        <v>43986</v>
      </c>
      <c r="G510" s="52">
        <v>0.72222222222222221</v>
      </c>
      <c r="I510" s="19">
        <v>1</v>
      </c>
      <c r="J510" s="19">
        <v>1</v>
      </c>
      <c r="K510" s="20">
        <v>1</v>
      </c>
      <c r="N510" s="20">
        <v>1</v>
      </c>
      <c r="O510" s="20">
        <v>1</v>
      </c>
      <c r="P510" s="20">
        <v>1</v>
      </c>
      <c r="U510" s="20">
        <v>1</v>
      </c>
      <c r="AE510" s="92" t="s">
        <v>200</v>
      </c>
      <c r="AF510" s="93" t="s">
        <v>201</v>
      </c>
    </row>
    <row r="511" spans="1:32" x14ac:dyDescent="0.3">
      <c r="A511" s="66">
        <v>43967</v>
      </c>
      <c r="B511" s="14">
        <v>0.51874999999999993</v>
      </c>
      <c r="C511" s="15" t="s">
        <v>48</v>
      </c>
      <c r="D511" s="105"/>
      <c r="E511" s="15" t="s">
        <v>117</v>
      </c>
      <c r="F511" s="15">
        <v>43987</v>
      </c>
      <c r="G511" s="52">
        <v>0.33819444444444446</v>
      </c>
      <c r="J511" s="19">
        <v>1</v>
      </c>
      <c r="O511" s="20">
        <v>1</v>
      </c>
      <c r="S511" s="20">
        <v>1</v>
      </c>
      <c r="AE511" s="92" t="s">
        <v>202</v>
      </c>
    </row>
    <row r="512" spans="1:32" x14ac:dyDescent="0.3">
      <c r="A512" s="66">
        <v>43967</v>
      </c>
      <c r="B512" s="14">
        <v>0.38611111111111113</v>
      </c>
      <c r="C512" s="15" t="s">
        <v>65</v>
      </c>
      <c r="D512" s="105"/>
      <c r="E512" s="15" t="s">
        <v>117</v>
      </c>
      <c r="F512" s="15">
        <v>43987</v>
      </c>
      <c r="G512" s="52">
        <v>0.4291666666666667</v>
      </c>
      <c r="J512" s="19">
        <v>1</v>
      </c>
      <c r="L512" s="20">
        <v>1</v>
      </c>
    </row>
    <row r="513" spans="1:32" ht="43.2" x14ac:dyDescent="0.3">
      <c r="A513" s="66">
        <v>43967</v>
      </c>
      <c r="B513" s="14">
        <v>0.8979166666666667</v>
      </c>
      <c r="C513" s="15" t="s">
        <v>22</v>
      </c>
      <c r="D513" s="105"/>
      <c r="E513" s="15" t="s">
        <v>8</v>
      </c>
      <c r="F513" s="15">
        <v>43988</v>
      </c>
      <c r="G513" s="52">
        <v>0.40208333333333335</v>
      </c>
      <c r="I513" s="19">
        <v>1</v>
      </c>
      <c r="J513" s="19">
        <v>1</v>
      </c>
      <c r="K513" s="20">
        <v>1</v>
      </c>
      <c r="O513" s="20">
        <v>1</v>
      </c>
      <c r="U513" s="20">
        <v>1</v>
      </c>
      <c r="AE513" s="92" t="s">
        <v>203</v>
      </c>
      <c r="AF513" s="93" t="s">
        <v>204</v>
      </c>
    </row>
    <row r="514" spans="1:32" ht="86.4" x14ac:dyDescent="0.3">
      <c r="A514" s="66">
        <v>43967</v>
      </c>
      <c r="B514" s="14">
        <v>0.96736111111111101</v>
      </c>
      <c r="C514" s="15" t="s">
        <v>65</v>
      </c>
      <c r="D514" s="105"/>
      <c r="E514" s="15" t="s">
        <v>8</v>
      </c>
      <c r="F514" s="15">
        <v>43988</v>
      </c>
      <c r="G514" s="52">
        <v>0.4055555555555555</v>
      </c>
      <c r="I514" s="19">
        <v>1</v>
      </c>
      <c r="J514" s="19">
        <v>1</v>
      </c>
      <c r="N514" s="20">
        <v>1</v>
      </c>
      <c r="O514" s="20">
        <v>1</v>
      </c>
      <c r="AE514" s="92" t="s">
        <v>205</v>
      </c>
      <c r="AF514" s="93" t="s">
        <v>206</v>
      </c>
    </row>
    <row r="515" spans="1:32" x14ac:dyDescent="0.3">
      <c r="A515" s="66">
        <v>43967</v>
      </c>
      <c r="B515" s="14">
        <v>0.99236111111111114</v>
      </c>
      <c r="C515" s="15" t="s">
        <v>57</v>
      </c>
      <c r="D515" s="105"/>
      <c r="E515" s="15" t="s">
        <v>8</v>
      </c>
      <c r="F515" s="15">
        <v>43988</v>
      </c>
      <c r="G515" s="52">
        <v>0.41250000000000003</v>
      </c>
      <c r="J515" s="19">
        <v>1</v>
      </c>
      <c r="O515" s="20">
        <v>1</v>
      </c>
      <c r="P515" s="20">
        <v>1</v>
      </c>
      <c r="R515" s="20">
        <v>1</v>
      </c>
    </row>
    <row r="516" spans="1:32" ht="43.2" x14ac:dyDescent="0.3">
      <c r="A516" s="66">
        <v>43967</v>
      </c>
      <c r="B516" s="14">
        <v>0.9472222222222223</v>
      </c>
      <c r="C516" s="15" t="s">
        <v>65</v>
      </c>
      <c r="D516" s="105"/>
      <c r="E516" s="15" t="s">
        <v>8</v>
      </c>
      <c r="F516" s="15">
        <v>43988</v>
      </c>
      <c r="G516" s="52">
        <v>0.41666666666666669</v>
      </c>
      <c r="I516" s="19">
        <v>1</v>
      </c>
      <c r="J516" s="19">
        <v>1</v>
      </c>
      <c r="O516" s="20">
        <v>1</v>
      </c>
      <c r="AE516" s="92" t="s">
        <v>207</v>
      </c>
      <c r="AF516" s="93" t="s">
        <v>208</v>
      </c>
    </row>
    <row r="517" spans="1:32" ht="57.6" x14ac:dyDescent="0.3">
      <c r="A517" s="66">
        <v>43967</v>
      </c>
      <c r="B517" s="14">
        <v>0.89097222222222217</v>
      </c>
      <c r="C517" s="15" t="s">
        <v>65</v>
      </c>
      <c r="D517" s="105"/>
      <c r="E517" s="15" t="s">
        <v>8</v>
      </c>
      <c r="F517" s="15">
        <v>43988</v>
      </c>
      <c r="G517" s="52">
        <v>0.4284722222222222</v>
      </c>
      <c r="J517" s="19">
        <v>1</v>
      </c>
      <c r="N517" s="20">
        <v>1</v>
      </c>
      <c r="P517" s="20">
        <v>1</v>
      </c>
      <c r="AE517" s="92" t="s">
        <v>209</v>
      </c>
    </row>
    <row r="518" spans="1:32" x14ac:dyDescent="0.3">
      <c r="A518" s="66">
        <v>43967</v>
      </c>
      <c r="B518" s="14">
        <v>0.89027777777777783</v>
      </c>
      <c r="C518" s="15" t="s">
        <v>65</v>
      </c>
      <c r="D518" s="105"/>
      <c r="E518" s="15" t="s">
        <v>8</v>
      </c>
      <c r="F518" s="15">
        <v>43988</v>
      </c>
      <c r="G518" s="52">
        <v>0.43958333333333338</v>
      </c>
      <c r="J518" s="19">
        <v>1</v>
      </c>
      <c r="K518" s="20">
        <v>1</v>
      </c>
      <c r="L518" s="20">
        <v>1</v>
      </c>
      <c r="Q518" s="20">
        <v>1</v>
      </c>
      <c r="R518" s="20">
        <v>1</v>
      </c>
      <c r="T518" s="20">
        <v>1</v>
      </c>
      <c r="V518" s="20">
        <v>1</v>
      </c>
    </row>
    <row r="519" spans="1:32" ht="43.2" x14ac:dyDescent="0.3">
      <c r="A519" s="66">
        <v>43967</v>
      </c>
      <c r="B519" s="14">
        <v>0.85902777777777783</v>
      </c>
      <c r="C519" s="15" t="s">
        <v>65</v>
      </c>
      <c r="D519" s="105"/>
      <c r="E519" s="15" t="s">
        <v>8</v>
      </c>
      <c r="F519" s="15">
        <v>43988</v>
      </c>
      <c r="G519" s="52">
        <v>0.45208333333333334</v>
      </c>
      <c r="J519" s="19">
        <v>1</v>
      </c>
      <c r="N519" s="20">
        <v>1</v>
      </c>
      <c r="P519" s="20">
        <v>1</v>
      </c>
      <c r="R519" s="20">
        <v>1</v>
      </c>
      <c r="T519" s="20">
        <v>1</v>
      </c>
      <c r="V519" s="20">
        <v>1</v>
      </c>
      <c r="AE519" s="92" t="s">
        <v>210</v>
      </c>
    </row>
    <row r="520" spans="1:32" ht="28.8" x14ac:dyDescent="0.3">
      <c r="A520" s="66">
        <v>43967</v>
      </c>
      <c r="B520" s="14">
        <v>0.69097222222222221</v>
      </c>
      <c r="C520" s="15" t="s">
        <v>40</v>
      </c>
      <c r="D520" s="105"/>
      <c r="E520" s="15" t="s">
        <v>8</v>
      </c>
      <c r="F520" s="15">
        <v>43988</v>
      </c>
      <c r="G520" s="52">
        <v>0.46388888888888885</v>
      </c>
      <c r="J520" s="19">
        <v>1</v>
      </c>
      <c r="N520" s="20">
        <v>1</v>
      </c>
      <c r="P520" s="20">
        <v>1</v>
      </c>
      <c r="T520" s="20">
        <v>1</v>
      </c>
      <c r="V520" s="20">
        <v>1</v>
      </c>
      <c r="AE520" s="92" t="s">
        <v>211</v>
      </c>
    </row>
    <row r="521" spans="1:32" ht="28.8" x14ac:dyDescent="0.3">
      <c r="A521" s="66">
        <v>43967</v>
      </c>
      <c r="B521" s="14">
        <v>0.66180555555555554</v>
      </c>
      <c r="C521" s="15" t="s">
        <v>65</v>
      </c>
      <c r="D521" s="105"/>
      <c r="E521" s="15" t="s">
        <v>8</v>
      </c>
      <c r="F521" s="15">
        <v>43988</v>
      </c>
      <c r="G521" s="52">
        <v>0.48194444444444445</v>
      </c>
      <c r="J521" s="19">
        <v>1</v>
      </c>
      <c r="N521" s="20">
        <v>1</v>
      </c>
      <c r="Q521" s="20">
        <v>1</v>
      </c>
      <c r="AE521" s="92" t="s">
        <v>212</v>
      </c>
    </row>
    <row r="522" spans="1:32" x14ac:dyDescent="0.3">
      <c r="A522" s="66">
        <v>43967</v>
      </c>
      <c r="B522" s="14">
        <v>0.63750000000000007</v>
      </c>
      <c r="C522" s="15" t="s">
        <v>65</v>
      </c>
      <c r="D522" s="105"/>
      <c r="E522" s="15" t="s">
        <v>117</v>
      </c>
      <c r="F522" s="15">
        <v>43988</v>
      </c>
      <c r="G522" s="52">
        <v>0.55625000000000002</v>
      </c>
      <c r="J522" s="19">
        <v>1</v>
      </c>
      <c r="S522" s="20">
        <v>1</v>
      </c>
    </row>
    <row r="523" spans="1:32" x14ac:dyDescent="0.3">
      <c r="A523" s="66">
        <v>43967</v>
      </c>
      <c r="B523" s="14">
        <v>0.68472222222222223</v>
      </c>
      <c r="C523" s="15" t="s">
        <v>60</v>
      </c>
      <c r="D523" s="105"/>
      <c r="E523" s="15" t="s">
        <v>8</v>
      </c>
      <c r="F523" s="15">
        <v>43988</v>
      </c>
      <c r="G523" s="52">
        <v>0.72430555555555554</v>
      </c>
      <c r="J523" s="19">
        <v>1</v>
      </c>
      <c r="AE523" s="92" t="s">
        <v>213</v>
      </c>
    </row>
    <row r="524" spans="1:32" x14ac:dyDescent="0.3">
      <c r="A524" s="66">
        <v>43967</v>
      </c>
      <c r="B524" s="14">
        <v>0.56388888888888888</v>
      </c>
      <c r="C524" s="15" t="s">
        <v>32</v>
      </c>
      <c r="D524" s="105"/>
      <c r="E524" s="15" t="s">
        <v>8</v>
      </c>
      <c r="F524" s="15">
        <v>43989</v>
      </c>
      <c r="G524" s="52">
        <v>0.47291666666666665</v>
      </c>
      <c r="J524" s="19">
        <v>1</v>
      </c>
      <c r="M524" s="20">
        <v>1</v>
      </c>
      <c r="N524" s="20">
        <v>1</v>
      </c>
      <c r="P524" s="20">
        <v>1</v>
      </c>
      <c r="U524" s="20">
        <v>1</v>
      </c>
      <c r="X524" s="20">
        <v>1</v>
      </c>
    </row>
    <row r="525" spans="1:32" ht="42" customHeight="1" x14ac:dyDescent="0.3">
      <c r="A525" s="66">
        <v>43967</v>
      </c>
      <c r="B525" s="14">
        <v>0.48819444444444443</v>
      </c>
      <c r="C525" s="15" t="s">
        <v>65</v>
      </c>
      <c r="D525" s="105"/>
      <c r="E525" s="15" t="s">
        <v>117</v>
      </c>
      <c r="F525" s="15">
        <v>43989</v>
      </c>
      <c r="G525" s="52">
        <v>0.72430555555555554</v>
      </c>
      <c r="J525" s="19">
        <v>1</v>
      </c>
      <c r="V525" s="20">
        <v>1</v>
      </c>
    </row>
    <row r="526" spans="1:32" x14ac:dyDescent="0.3">
      <c r="A526" s="66">
        <v>43967</v>
      </c>
      <c r="B526" s="59">
        <v>43953</v>
      </c>
      <c r="C526" s="15" t="s">
        <v>65</v>
      </c>
      <c r="D526" s="105"/>
      <c r="E526" s="31" t="s">
        <v>8</v>
      </c>
      <c r="F526" s="15">
        <v>43994</v>
      </c>
      <c r="G526" s="52">
        <v>0.42152777777777778</v>
      </c>
      <c r="J526" s="19">
        <v>1</v>
      </c>
      <c r="S526" s="20">
        <v>1</v>
      </c>
      <c r="AE526" s="94"/>
    </row>
    <row r="527" spans="1:32" ht="28.8" x14ac:dyDescent="0.3">
      <c r="A527" s="66">
        <v>43967</v>
      </c>
      <c r="B527" s="14">
        <v>0.47638888888888892</v>
      </c>
      <c r="C527" s="15" t="s">
        <v>32</v>
      </c>
      <c r="D527" s="105"/>
      <c r="E527" s="31" t="s">
        <v>8</v>
      </c>
      <c r="F527" s="31" t="s">
        <v>120</v>
      </c>
      <c r="G527" s="52">
        <v>0.42638888888888887</v>
      </c>
      <c r="I527" s="19">
        <v>1</v>
      </c>
      <c r="AE527" s="94"/>
      <c r="AF527" s="93" t="s">
        <v>214</v>
      </c>
    </row>
    <row r="528" spans="1:32" x14ac:dyDescent="0.3">
      <c r="A528" s="66">
        <v>43967</v>
      </c>
      <c r="B528" s="14">
        <v>0.65069444444444446</v>
      </c>
      <c r="C528" s="15" t="s">
        <v>65</v>
      </c>
      <c r="D528" s="105"/>
      <c r="E528" s="31" t="s">
        <v>8</v>
      </c>
      <c r="F528" s="15">
        <v>43994</v>
      </c>
      <c r="G528" s="52">
        <v>0.40347222222222223</v>
      </c>
      <c r="J528" s="19">
        <v>1</v>
      </c>
      <c r="AE528" s="92" t="s">
        <v>215</v>
      </c>
    </row>
    <row r="529" spans="1:33" x14ac:dyDescent="0.3">
      <c r="A529" s="66">
        <v>43967</v>
      </c>
      <c r="B529" s="14">
        <v>0.72499999999999998</v>
      </c>
      <c r="C529" s="15" t="s">
        <v>57</v>
      </c>
      <c r="D529" s="105"/>
      <c r="E529" s="31" t="s">
        <v>8</v>
      </c>
      <c r="F529" s="15">
        <v>43994</v>
      </c>
      <c r="G529" s="52">
        <v>0.40972222222222227</v>
      </c>
      <c r="J529" s="19">
        <v>1</v>
      </c>
      <c r="K529" s="20">
        <v>1</v>
      </c>
      <c r="O529" s="20">
        <v>1</v>
      </c>
      <c r="P529" s="20">
        <v>1</v>
      </c>
      <c r="R529" s="20">
        <v>1</v>
      </c>
      <c r="V529" s="20">
        <v>1</v>
      </c>
    </row>
    <row r="530" spans="1:33" x14ac:dyDescent="0.3">
      <c r="A530" s="66">
        <v>43967</v>
      </c>
      <c r="B530" s="14">
        <v>0.76597222222222217</v>
      </c>
      <c r="C530" s="15" t="s">
        <v>36</v>
      </c>
      <c r="D530" s="105"/>
      <c r="E530" s="31" t="s">
        <v>8</v>
      </c>
      <c r="F530" s="15">
        <v>43994</v>
      </c>
      <c r="G530" s="52">
        <v>0.41736111111111113</v>
      </c>
      <c r="J530" s="19">
        <v>1</v>
      </c>
      <c r="K530" s="20">
        <v>1</v>
      </c>
      <c r="L530" s="20">
        <v>1</v>
      </c>
      <c r="N530" s="20">
        <v>1</v>
      </c>
      <c r="P530" s="20">
        <v>1</v>
      </c>
      <c r="Q530" s="20">
        <v>1</v>
      </c>
      <c r="W530" s="20">
        <v>1</v>
      </c>
    </row>
    <row r="531" spans="1:33" x14ac:dyDescent="0.3">
      <c r="A531" s="66">
        <v>43967</v>
      </c>
      <c r="B531" s="14">
        <v>0.42291666666666666</v>
      </c>
      <c r="C531" s="15" t="s">
        <v>60</v>
      </c>
      <c r="D531" s="105"/>
      <c r="E531" s="31" t="s">
        <v>8</v>
      </c>
      <c r="F531" s="15">
        <v>43994</v>
      </c>
      <c r="G531" s="52">
        <v>0.42291666666666666</v>
      </c>
      <c r="J531" s="19">
        <v>1</v>
      </c>
      <c r="N531" s="20">
        <v>1</v>
      </c>
      <c r="AE531" s="107"/>
    </row>
    <row r="532" spans="1:33" x14ac:dyDescent="0.3">
      <c r="A532" s="66">
        <v>43967</v>
      </c>
      <c r="B532" s="14">
        <v>0.87986111111111109</v>
      </c>
      <c r="C532" s="15" t="s">
        <v>60</v>
      </c>
      <c r="D532" s="105"/>
      <c r="E532" s="31" t="s">
        <v>8</v>
      </c>
      <c r="F532" s="15">
        <v>43995</v>
      </c>
      <c r="G532" s="52">
        <v>0.62847222222222221</v>
      </c>
      <c r="J532" s="19">
        <v>1</v>
      </c>
      <c r="U532" s="20">
        <v>1</v>
      </c>
      <c r="AE532" s="107"/>
    </row>
    <row r="533" spans="1:33" ht="28.8" x14ac:dyDescent="0.3">
      <c r="A533" s="66">
        <v>43967</v>
      </c>
      <c r="B533" s="14">
        <v>0.80763888888888891</v>
      </c>
      <c r="C533" s="15" t="s">
        <v>32</v>
      </c>
      <c r="D533" s="105"/>
      <c r="E533" s="31" t="s">
        <v>8</v>
      </c>
      <c r="F533" s="15">
        <v>43995</v>
      </c>
      <c r="G533" s="52">
        <v>0.6381944444444444</v>
      </c>
      <c r="J533" s="19">
        <v>1</v>
      </c>
      <c r="O533" s="20">
        <v>1</v>
      </c>
      <c r="R533" s="20">
        <v>1</v>
      </c>
      <c r="AE533" s="92" t="s">
        <v>216</v>
      </c>
    </row>
    <row r="534" spans="1:33" x14ac:dyDescent="0.3">
      <c r="A534" s="66">
        <v>43967</v>
      </c>
      <c r="B534" s="14">
        <v>0.77708333333333324</v>
      </c>
      <c r="C534" s="15" t="s">
        <v>58</v>
      </c>
      <c r="D534" s="105"/>
      <c r="E534" s="31" t="s">
        <v>8</v>
      </c>
      <c r="F534" s="15">
        <v>43995</v>
      </c>
      <c r="G534" s="52">
        <v>0.74722222222222223</v>
      </c>
      <c r="J534" s="19">
        <v>1</v>
      </c>
      <c r="O534" s="20">
        <v>1</v>
      </c>
      <c r="P534" s="20">
        <v>1</v>
      </c>
      <c r="U534" s="20">
        <v>1</v>
      </c>
      <c r="V534" s="20">
        <v>1</v>
      </c>
      <c r="AE534" s="92" t="s">
        <v>217</v>
      </c>
    </row>
    <row r="535" spans="1:33" x14ac:dyDescent="0.3">
      <c r="A535" s="66">
        <v>43967</v>
      </c>
      <c r="B535" s="14">
        <v>0.4680555555555555</v>
      </c>
      <c r="C535" s="15" t="s">
        <v>65</v>
      </c>
      <c r="D535" s="105"/>
      <c r="E535" s="31" t="s">
        <v>8</v>
      </c>
      <c r="F535" s="15">
        <v>43997</v>
      </c>
      <c r="G535" s="52">
        <v>0.3298611111111111</v>
      </c>
      <c r="I535" s="19">
        <v>1</v>
      </c>
      <c r="AE535" s="92" t="s">
        <v>218</v>
      </c>
    </row>
    <row r="536" spans="1:33" x14ac:dyDescent="0.3">
      <c r="A536" s="66">
        <v>43967</v>
      </c>
      <c r="B536" s="14">
        <v>0.6958333333333333</v>
      </c>
      <c r="C536" s="15" t="s">
        <v>32</v>
      </c>
      <c r="D536" s="105"/>
      <c r="E536" s="31" t="s">
        <v>8</v>
      </c>
      <c r="F536" s="15">
        <v>43997</v>
      </c>
      <c r="G536" s="52">
        <v>0.42222222222222222</v>
      </c>
      <c r="I536" s="19">
        <v>1</v>
      </c>
      <c r="K536" s="20">
        <v>1</v>
      </c>
      <c r="N536" s="20">
        <v>1</v>
      </c>
    </row>
    <row r="537" spans="1:33" x14ac:dyDescent="0.3">
      <c r="A537" s="66">
        <v>43967</v>
      </c>
      <c r="B537" s="14">
        <v>0.48680555555555555</v>
      </c>
      <c r="C537" s="15" t="s">
        <v>36</v>
      </c>
      <c r="D537" s="105"/>
      <c r="E537" s="31" t="s">
        <v>8</v>
      </c>
      <c r="F537" s="15">
        <v>43997</v>
      </c>
      <c r="G537" s="52">
        <v>0.7270833333333333</v>
      </c>
      <c r="J537" s="19">
        <v>1</v>
      </c>
      <c r="K537" s="20">
        <v>1</v>
      </c>
      <c r="AA537" s="20">
        <v>1</v>
      </c>
      <c r="AE537" s="107"/>
    </row>
    <row r="538" spans="1:33" x14ac:dyDescent="0.3">
      <c r="A538" s="66">
        <v>43967</v>
      </c>
      <c r="B538" s="14">
        <v>0.38263888888888892</v>
      </c>
      <c r="C538" s="15" t="s">
        <v>57</v>
      </c>
      <c r="D538" s="105"/>
      <c r="E538" s="31" t="s">
        <v>8</v>
      </c>
      <c r="F538" s="31" t="s">
        <v>219</v>
      </c>
      <c r="G538" s="52">
        <v>0.60277777777777775</v>
      </c>
      <c r="J538" s="19">
        <v>1</v>
      </c>
      <c r="AE538" s="92" t="s">
        <v>220</v>
      </c>
    </row>
    <row r="539" spans="1:33" ht="28.8" x14ac:dyDescent="0.3">
      <c r="A539" s="66">
        <v>43967</v>
      </c>
      <c r="B539" s="14">
        <v>0.9458333333333333</v>
      </c>
      <c r="C539" s="15" t="s">
        <v>65</v>
      </c>
      <c r="D539" s="105"/>
      <c r="E539" s="31" t="s">
        <v>8</v>
      </c>
      <c r="F539" s="31" t="s">
        <v>221</v>
      </c>
      <c r="G539" s="52">
        <v>0.51874999999999993</v>
      </c>
      <c r="N539" s="20">
        <v>1</v>
      </c>
      <c r="P539" s="20">
        <v>1</v>
      </c>
      <c r="R539" s="20">
        <v>1</v>
      </c>
      <c r="S539" s="20">
        <v>1</v>
      </c>
      <c r="V539" s="20">
        <v>1</v>
      </c>
      <c r="AE539" s="92" t="s">
        <v>222</v>
      </c>
    </row>
    <row r="540" spans="1:33" x14ac:dyDescent="0.3">
      <c r="A540" s="66">
        <v>43967</v>
      </c>
      <c r="B540" s="14">
        <v>0.41944444444444445</v>
      </c>
      <c r="C540" s="15" t="s">
        <v>65</v>
      </c>
      <c r="D540" s="105"/>
      <c r="E540" s="31" t="s">
        <v>117</v>
      </c>
      <c r="F540" s="15">
        <v>44001</v>
      </c>
      <c r="G540" s="52">
        <v>0.58680555555555558</v>
      </c>
      <c r="J540" s="19">
        <v>1</v>
      </c>
      <c r="AE540" s="92" t="s">
        <v>223</v>
      </c>
    </row>
    <row r="541" spans="1:33" x14ac:dyDescent="0.3">
      <c r="A541" s="66">
        <v>43967</v>
      </c>
      <c r="B541" s="14">
        <v>0.67499999999999993</v>
      </c>
      <c r="C541" s="15" t="s">
        <v>224</v>
      </c>
      <c r="D541" s="105"/>
      <c r="E541" s="31" t="s">
        <v>117</v>
      </c>
      <c r="F541" s="15">
        <v>44007</v>
      </c>
      <c r="G541" s="52">
        <v>0.45833333333333331</v>
      </c>
      <c r="J541" s="19">
        <v>1</v>
      </c>
      <c r="N541" s="20">
        <v>1</v>
      </c>
      <c r="AE541" s="92" t="s">
        <v>225</v>
      </c>
    </row>
    <row r="542" spans="1:33" ht="28.8" x14ac:dyDescent="0.3">
      <c r="A542" s="66">
        <v>43967</v>
      </c>
      <c r="B542" s="14">
        <v>0.56736111111111109</v>
      </c>
      <c r="C542" s="15" t="s">
        <v>56</v>
      </c>
      <c r="D542" s="105"/>
      <c r="E542" s="31" t="s">
        <v>8</v>
      </c>
      <c r="F542" s="31" t="s">
        <v>226</v>
      </c>
      <c r="G542" s="52">
        <v>0.35347222222222219</v>
      </c>
      <c r="J542" s="19">
        <v>1</v>
      </c>
      <c r="K542" s="20">
        <v>1</v>
      </c>
      <c r="L542" s="20">
        <v>1</v>
      </c>
      <c r="P542" s="20">
        <v>1</v>
      </c>
      <c r="R542" s="20">
        <v>1</v>
      </c>
      <c r="T542" s="20">
        <v>1</v>
      </c>
      <c r="X542" s="20">
        <v>1</v>
      </c>
      <c r="AE542" s="92" t="s">
        <v>227</v>
      </c>
      <c r="AF542" s="93" t="s">
        <v>228</v>
      </c>
      <c r="AG542" s="21" t="s">
        <v>229</v>
      </c>
    </row>
    <row r="543" spans="1:33" x14ac:dyDescent="0.3">
      <c r="A543" s="66">
        <v>43967</v>
      </c>
      <c r="B543" s="14">
        <v>0.52569444444444446</v>
      </c>
      <c r="C543" s="15" t="s">
        <v>13</v>
      </c>
      <c r="D543" s="105"/>
      <c r="E543" s="31" t="s">
        <v>8</v>
      </c>
      <c r="F543" s="54">
        <v>44011</v>
      </c>
      <c r="G543" s="52">
        <v>0.47986111111111113</v>
      </c>
      <c r="J543" s="19">
        <v>1</v>
      </c>
      <c r="X543" s="20">
        <v>1</v>
      </c>
      <c r="AE543" s="92" t="s">
        <v>230</v>
      </c>
    </row>
    <row r="544" spans="1:33" x14ac:dyDescent="0.3">
      <c r="A544" s="66">
        <v>43967</v>
      </c>
      <c r="B544" s="14">
        <v>0.90763888888888899</v>
      </c>
      <c r="C544" s="15" t="s">
        <v>65</v>
      </c>
      <c r="D544" s="105"/>
      <c r="E544" s="31" t="s">
        <v>8</v>
      </c>
      <c r="F544" s="15">
        <v>44012</v>
      </c>
      <c r="G544" s="52">
        <v>0.7416666666666667</v>
      </c>
      <c r="J544" s="19">
        <v>1</v>
      </c>
      <c r="K544" s="20">
        <v>1</v>
      </c>
      <c r="S544" s="20">
        <v>1</v>
      </c>
      <c r="AE544" s="92" t="s">
        <v>231</v>
      </c>
    </row>
    <row r="545" spans="1:29" x14ac:dyDescent="0.3">
      <c r="A545" s="65">
        <v>43968</v>
      </c>
      <c r="B545" s="14">
        <v>0.46111111111111108</v>
      </c>
      <c r="C545" s="15" t="s">
        <v>28</v>
      </c>
      <c r="D545" s="105"/>
      <c r="E545" s="15" t="s">
        <v>8</v>
      </c>
      <c r="F545" s="16"/>
      <c r="G545" s="16"/>
      <c r="H545" s="19">
        <v>1</v>
      </c>
      <c r="AB545" s="20">
        <v>1</v>
      </c>
    </row>
    <row r="546" spans="1:29" x14ac:dyDescent="0.3">
      <c r="A546" s="65">
        <v>43968</v>
      </c>
      <c r="B546" s="26" t="s">
        <v>232</v>
      </c>
      <c r="C546" s="15" t="s">
        <v>65</v>
      </c>
      <c r="D546" s="105"/>
      <c r="E546" s="15" t="s">
        <v>8</v>
      </c>
      <c r="F546" s="17">
        <v>43971</v>
      </c>
      <c r="G546" s="16" t="s">
        <v>233</v>
      </c>
      <c r="J546" s="19">
        <v>1</v>
      </c>
      <c r="K546" s="20">
        <v>1</v>
      </c>
      <c r="Q546" s="20">
        <v>1</v>
      </c>
    </row>
    <row r="547" spans="1:29" x14ac:dyDescent="0.3">
      <c r="A547" s="65">
        <v>43968</v>
      </c>
      <c r="B547" s="14">
        <v>0.91319444444444453</v>
      </c>
      <c r="C547" s="15" t="s">
        <v>56</v>
      </c>
      <c r="D547" s="105"/>
      <c r="E547" s="15" t="s">
        <v>8</v>
      </c>
      <c r="F547" s="17">
        <v>43971</v>
      </c>
      <c r="G547" s="18">
        <v>0.58124999999999993</v>
      </c>
      <c r="H547" s="19">
        <v>1</v>
      </c>
      <c r="AC547" s="20">
        <v>1</v>
      </c>
    </row>
    <row r="548" spans="1:29" x14ac:dyDescent="0.3">
      <c r="A548" s="65">
        <v>43968</v>
      </c>
      <c r="B548" s="14">
        <v>0.49374999999999997</v>
      </c>
      <c r="C548" s="15" t="s">
        <v>60</v>
      </c>
      <c r="D548" s="105"/>
      <c r="E548" s="15" t="s">
        <v>8</v>
      </c>
      <c r="F548" s="16" t="s">
        <v>125</v>
      </c>
      <c r="G548" s="16"/>
      <c r="J548" s="19">
        <v>1</v>
      </c>
      <c r="O548" s="20">
        <v>1</v>
      </c>
    </row>
    <row r="549" spans="1:29" x14ac:dyDescent="0.3">
      <c r="A549" s="65">
        <v>43968</v>
      </c>
      <c r="B549" s="14">
        <v>0.94097222222222221</v>
      </c>
      <c r="C549" s="15" t="s">
        <v>22</v>
      </c>
      <c r="D549" s="105"/>
      <c r="E549" s="15" t="s">
        <v>8</v>
      </c>
      <c r="F549" s="17">
        <v>43972</v>
      </c>
      <c r="G549" s="18">
        <v>0.53819444444444442</v>
      </c>
      <c r="J549" s="19">
        <v>1</v>
      </c>
      <c r="Q549" s="20">
        <v>1</v>
      </c>
    </row>
    <row r="550" spans="1:29" x14ac:dyDescent="0.3">
      <c r="A550" s="65">
        <v>43968</v>
      </c>
      <c r="B550" s="14">
        <v>0.6479166666666667</v>
      </c>
      <c r="C550" s="15" t="s">
        <v>20</v>
      </c>
      <c r="D550" s="105"/>
      <c r="E550" s="15" t="s">
        <v>8</v>
      </c>
      <c r="F550" s="17">
        <v>43973</v>
      </c>
      <c r="G550" s="18">
        <v>0.59027777777777779</v>
      </c>
      <c r="J550" s="19">
        <v>1</v>
      </c>
      <c r="N550" s="20">
        <v>1</v>
      </c>
    </row>
    <row r="551" spans="1:29" x14ac:dyDescent="0.3">
      <c r="A551" s="65">
        <v>43968</v>
      </c>
      <c r="B551" s="14">
        <v>0.32500000000000001</v>
      </c>
      <c r="C551" s="15" t="s">
        <v>36</v>
      </c>
      <c r="D551" s="105"/>
      <c r="E551" s="15" t="s">
        <v>8</v>
      </c>
      <c r="F551" s="17">
        <v>43972</v>
      </c>
      <c r="G551" s="18">
        <v>0.69652777777777775</v>
      </c>
      <c r="H551" s="19">
        <v>1</v>
      </c>
    </row>
    <row r="552" spans="1:29" x14ac:dyDescent="0.3">
      <c r="A552" s="65">
        <v>43968</v>
      </c>
      <c r="B552" s="14">
        <v>0.43055555555555558</v>
      </c>
      <c r="C552" s="15" t="s">
        <v>36</v>
      </c>
      <c r="D552" s="105"/>
      <c r="E552" s="15" t="s">
        <v>8</v>
      </c>
      <c r="F552" s="17">
        <v>43972</v>
      </c>
      <c r="G552" s="18">
        <v>0.72638888888888886</v>
      </c>
      <c r="J552" s="19">
        <v>1</v>
      </c>
      <c r="R552" s="20">
        <v>1</v>
      </c>
    </row>
    <row r="553" spans="1:29" x14ac:dyDescent="0.3">
      <c r="A553" s="65">
        <v>43968</v>
      </c>
      <c r="B553" s="14">
        <v>0.42638888888888887</v>
      </c>
      <c r="C553" s="15" t="s">
        <v>65</v>
      </c>
      <c r="D553" s="105"/>
      <c r="E553" s="15" t="s">
        <v>8</v>
      </c>
      <c r="F553" s="17">
        <v>43972</v>
      </c>
      <c r="G553" s="18">
        <v>0.71527777777777779</v>
      </c>
      <c r="J553" s="19">
        <v>1</v>
      </c>
    </row>
    <row r="554" spans="1:29" x14ac:dyDescent="0.3">
      <c r="A554" s="65">
        <v>43968</v>
      </c>
      <c r="B554" s="14">
        <v>0.27986111111111112</v>
      </c>
      <c r="C554" s="15" t="s">
        <v>58</v>
      </c>
      <c r="D554" s="105"/>
      <c r="E554" s="15" t="s">
        <v>8</v>
      </c>
      <c r="F554" s="17">
        <v>43973</v>
      </c>
      <c r="G554" s="18">
        <v>0.6333333333333333</v>
      </c>
      <c r="J554" s="19">
        <v>1</v>
      </c>
      <c r="M554" s="20">
        <v>1</v>
      </c>
    </row>
    <row r="555" spans="1:29" x14ac:dyDescent="0.3">
      <c r="A555" s="65">
        <v>43968</v>
      </c>
      <c r="B555" s="14">
        <v>0.3125</v>
      </c>
      <c r="C555" s="15" t="s">
        <v>65</v>
      </c>
      <c r="D555" s="105"/>
      <c r="E555" s="15" t="s">
        <v>8</v>
      </c>
      <c r="F555" s="17">
        <v>43973</v>
      </c>
      <c r="G555" s="18">
        <v>0.65138888888888891</v>
      </c>
      <c r="J555" s="19">
        <v>1</v>
      </c>
      <c r="AA555" s="20">
        <v>1</v>
      </c>
    </row>
    <row r="556" spans="1:29" x14ac:dyDescent="0.3">
      <c r="A556" s="65">
        <v>43968</v>
      </c>
      <c r="B556" s="14">
        <v>0.93125000000000002</v>
      </c>
      <c r="C556" s="15" t="s">
        <v>55</v>
      </c>
      <c r="D556" s="105"/>
      <c r="E556" s="15"/>
      <c r="F556" s="16"/>
      <c r="G556" s="16"/>
      <c r="J556" s="19">
        <v>1</v>
      </c>
      <c r="Q556" s="20">
        <v>1</v>
      </c>
    </row>
    <row r="557" spans="1:29" x14ac:dyDescent="0.3">
      <c r="A557" s="66">
        <v>43968</v>
      </c>
      <c r="B557" s="14">
        <v>0.31041666666666667</v>
      </c>
      <c r="C557" s="15" t="s">
        <v>65</v>
      </c>
      <c r="D557" s="105"/>
      <c r="E557" s="15" t="s">
        <v>8</v>
      </c>
      <c r="F557" s="17">
        <v>43975</v>
      </c>
      <c r="G557" s="18">
        <v>0.41805555555555557</v>
      </c>
      <c r="I557" s="19">
        <v>1</v>
      </c>
      <c r="J557" s="19">
        <v>1</v>
      </c>
      <c r="S557" s="20">
        <v>1</v>
      </c>
    </row>
    <row r="558" spans="1:29" x14ac:dyDescent="0.3">
      <c r="A558" s="66">
        <v>43968</v>
      </c>
      <c r="B558" s="14">
        <v>0.53680555555555554</v>
      </c>
      <c r="C558" s="15" t="s">
        <v>36</v>
      </c>
      <c r="D558" s="105"/>
      <c r="E558" s="15" t="s">
        <v>8</v>
      </c>
      <c r="F558" s="17">
        <v>43975</v>
      </c>
      <c r="G558" s="18">
        <v>0.4284722222222222</v>
      </c>
      <c r="J558" s="19">
        <v>1</v>
      </c>
      <c r="AA558" s="20">
        <v>1</v>
      </c>
    </row>
    <row r="559" spans="1:29" x14ac:dyDescent="0.3">
      <c r="A559" s="66">
        <v>43968</v>
      </c>
      <c r="B559" s="14">
        <v>0.15486111111111112</v>
      </c>
      <c r="C559" s="15" t="s">
        <v>54</v>
      </c>
      <c r="D559" s="105"/>
      <c r="E559" s="15" t="s">
        <v>8</v>
      </c>
      <c r="F559" s="17">
        <v>43976</v>
      </c>
      <c r="G559" s="18">
        <v>0.40277777777777773</v>
      </c>
      <c r="J559" s="19">
        <v>1</v>
      </c>
      <c r="L559" s="20">
        <v>1</v>
      </c>
    </row>
    <row r="560" spans="1:29" x14ac:dyDescent="0.3">
      <c r="A560" s="66">
        <v>43968</v>
      </c>
      <c r="B560" s="14">
        <v>0.32708333333333334</v>
      </c>
      <c r="C560" s="15" t="s">
        <v>65</v>
      </c>
      <c r="D560" s="105"/>
      <c r="E560" s="15" t="s">
        <v>8</v>
      </c>
      <c r="F560" s="17">
        <v>43976</v>
      </c>
      <c r="G560" s="18">
        <v>0.41180555555555554</v>
      </c>
      <c r="J560" s="19">
        <v>1</v>
      </c>
      <c r="Q560" s="20">
        <v>1</v>
      </c>
    </row>
    <row r="561" spans="1:27" x14ac:dyDescent="0.3">
      <c r="A561" s="66">
        <v>43968</v>
      </c>
      <c r="B561" s="14">
        <v>0.39583333333333331</v>
      </c>
      <c r="C561" s="15" t="s">
        <v>32</v>
      </c>
      <c r="D561" s="105"/>
      <c r="E561" s="15" t="s">
        <v>8</v>
      </c>
      <c r="F561" s="17">
        <v>43976</v>
      </c>
      <c r="G561" s="18">
        <v>0.42152777777777778</v>
      </c>
      <c r="J561" s="19">
        <v>1</v>
      </c>
      <c r="L561" s="20">
        <v>1</v>
      </c>
      <c r="Q561" s="20">
        <v>1</v>
      </c>
    </row>
    <row r="562" spans="1:27" x14ac:dyDescent="0.3">
      <c r="A562" s="66">
        <v>43968</v>
      </c>
      <c r="B562" s="14">
        <v>0.4201388888888889</v>
      </c>
      <c r="C562" s="15" t="s">
        <v>57</v>
      </c>
      <c r="D562" s="105"/>
      <c r="E562" s="15" t="s">
        <v>8</v>
      </c>
      <c r="F562" s="17">
        <v>43976</v>
      </c>
      <c r="G562" s="18">
        <v>0.4284722222222222</v>
      </c>
      <c r="J562" s="19">
        <v>1</v>
      </c>
      <c r="M562" s="20">
        <v>1</v>
      </c>
    </row>
    <row r="563" spans="1:27" x14ac:dyDescent="0.3">
      <c r="A563" s="66">
        <v>43968</v>
      </c>
      <c r="B563" s="14">
        <v>0.46249999999999997</v>
      </c>
      <c r="C563" s="15" t="s">
        <v>9</v>
      </c>
      <c r="D563" s="105"/>
      <c r="E563" s="15" t="s">
        <v>8</v>
      </c>
      <c r="F563" s="17">
        <v>43976</v>
      </c>
      <c r="G563" s="18">
        <v>0.44236111111111115</v>
      </c>
      <c r="J563" s="19">
        <v>1</v>
      </c>
      <c r="L563" s="20">
        <v>1</v>
      </c>
      <c r="Q563" s="20">
        <v>1</v>
      </c>
    </row>
    <row r="564" spans="1:27" x14ac:dyDescent="0.3">
      <c r="A564" s="66">
        <v>43968</v>
      </c>
      <c r="B564" s="14">
        <v>0.5180555555555556</v>
      </c>
      <c r="C564" s="15" t="s">
        <v>48</v>
      </c>
      <c r="D564" s="105"/>
      <c r="E564" s="15" t="s">
        <v>8</v>
      </c>
      <c r="F564" s="17">
        <v>43976</v>
      </c>
      <c r="G564" s="18">
        <v>0.46875</v>
      </c>
      <c r="J564" s="19">
        <v>1</v>
      </c>
      <c r="K564" s="20">
        <v>1</v>
      </c>
      <c r="Q564" s="20">
        <v>1</v>
      </c>
    </row>
    <row r="565" spans="1:27" x14ac:dyDescent="0.3">
      <c r="A565" s="66">
        <v>43968</v>
      </c>
      <c r="B565" s="14">
        <v>0.55208333333333337</v>
      </c>
      <c r="C565" s="15" t="s">
        <v>36</v>
      </c>
      <c r="D565" s="105"/>
      <c r="E565" s="15" t="s">
        <v>8</v>
      </c>
      <c r="F565" s="17">
        <v>43976</v>
      </c>
      <c r="G565" s="18">
        <v>0.4861111111111111</v>
      </c>
      <c r="J565" s="19">
        <v>1</v>
      </c>
      <c r="U565" s="20">
        <v>1</v>
      </c>
    </row>
    <row r="566" spans="1:27" x14ac:dyDescent="0.3">
      <c r="A566" s="66">
        <v>43968</v>
      </c>
      <c r="B566" s="14">
        <v>0.63750000000000007</v>
      </c>
      <c r="C566" s="15" t="s">
        <v>65</v>
      </c>
      <c r="D566" s="105"/>
      <c r="E566" s="15" t="s">
        <v>8</v>
      </c>
      <c r="F566" s="17">
        <v>43976</v>
      </c>
      <c r="G566" s="18">
        <v>0.4993055555555555</v>
      </c>
      <c r="J566" s="19">
        <v>1</v>
      </c>
      <c r="L566" s="20">
        <v>1</v>
      </c>
    </row>
    <row r="567" spans="1:27" x14ac:dyDescent="0.3">
      <c r="A567" s="66">
        <v>43968</v>
      </c>
      <c r="B567" s="14">
        <v>0.79861111111111116</v>
      </c>
      <c r="C567" s="15" t="s">
        <v>65</v>
      </c>
      <c r="D567" s="105"/>
      <c r="E567" s="15" t="s">
        <v>8</v>
      </c>
      <c r="F567" s="17">
        <v>43976</v>
      </c>
      <c r="G567" s="18">
        <v>0.5444444444444444</v>
      </c>
      <c r="J567" s="19">
        <v>1</v>
      </c>
      <c r="P567" s="20">
        <v>1</v>
      </c>
    </row>
    <row r="568" spans="1:27" x14ac:dyDescent="0.3">
      <c r="A568" s="66">
        <v>43968</v>
      </c>
      <c r="B568" s="14">
        <v>0.95972222222222225</v>
      </c>
      <c r="C568" s="15" t="s">
        <v>56</v>
      </c>
      <c r="D568" s="105"/>
      <c r="E568" s="15" t="s">
        <v>8</v>
      </c>
      <c r="F568" s="17">
        <v>43976</v>
      </c>
      <c r="G568" s="18">
        <v>0.55763888888888891</v>
      </c>
      <c r="J568" s="19">
        <v>1</v>
      </c>
      <c r="Q568" s="20">
        <v>1</v>
      </c>
    </row>
    <row r="569" spans="1:27" x14ac:dyDescent="0.3">
      <c r="A569" s="66">
        <v>43968</v>
      </c>
      <c r="B569" s="14">
        <v>0.60486111111111118</v>
      </c>
      <c r="C569" s="15" t="s">
        <v>28</v>
      </c>
      <c r="D569" s="105"/>
      <c r="E569" s="15" t="s">
        <v>8</v>
      </c>
      <c r="F569" s="17">
        <v>43976</v>
      </c>
      <c r="G569" s="18">
        <v>0.64374999999999993</v>
      </c>
      <c r="J569" s="19">
        <v>1</v>
      </c>
      <c r="AA569" s="20">
        <v>1</v>
      </c>
    </row>
    <row r="570" spans="1:27" x14ac:dyDescent="0.3">
      <c r="A570" s="66">
        <v>43968</v>
      </c>
      <c r="B570" s="14">
        <v>0.75208333333333333</v>
      </c>
      <c r="C570" s="15" t="s">
        <v>28</v>
      </c>
      <c r="D570" s="105"/>
      <c r="E570" s="15" t="s">
        <v>8</v>
      </c>
      <c r="F570" s="17">
        <v>43976</v>
      </c>
      <c r="G570" s="18">
        <v>0.64930555555555558</v>
      </c>
      <c r="J570" s="19">
        <v>1</v>
      </c>
      <c r="P570" s="20">
        <v>1</v>
      </c>
    </row>
    <row r="571" spans="1:27" x14ac:dyDescent="0.3">
      <c r="A571" s="66">
        <v>43968</v>
      </c>
      <c r="B571" s="14">
        <v>0.42083333333333334</v>
      </c>
      <c r="C571" s="15" t="s">
        <v>65</v>
      </c>
      <c r="D571" s="105"/>
      <c r="E571" s="15" t="s">
        <v>8</v>
      </c>
      <c r="F571" s="17">
        <v>43977</v>
      </c>
      <c r="G571" s="18">
        <v>0.35694444444444445</v>
      </c>
      <c r="J571" s="19">
        <v>1</v>
      </c>
      <c r="P571" s="20">
        <v>1</v>
      </c>
      <c r="AA571" s="20">
        <v>1</v>
      </c>
    </row>
    <row r="572" spans="1:27" x14ac:dyDescent="0.3">
      <c r="A572" s="66">
        <v>43968</v>
      </c>
      <c r="B572" s="14">
        <v>0.3527777777777778</v>
      </c>
      <c r="C572" s="15" t="s">
        <v>34</v>
      </c>
      <c r="D572" s="105"/>
      <c r="E572" s="15" t="s">
        <v>8</v>
      </c>
      <c r="F572" s="17">
        <v>43977</v>
      </c>
      <c r="G572" s="18">
        <v>0.36388888888888887</v>
      </c>
      <c r="J572" s="19">
        <v>1</v>
      </c>
      <c r="M572" s="20">
        <v>1</v>
      </c>
    </row>
    <row r="573" spans="1:27" x14ac:dyDescent="0.3">
      <c r="A573" s="66">
        <v>43968</v>
      </c>
      <c r="B573" s="14">
        <v>0.56597222222222221</v>
      </c>
      <c r="C573" s="15" t="s">
        <v>59</v>
      </c>
      <c r="D573" s="105"/>
      <c r="E573" s="15" t="s">
        <v>8</v>
      </c>
      <c r="F573" s="17">
        <v>43977</v>
      </c>
      <c r="G573" s="18">
        <v>0.3888888888888889</v>
      </c>
      <c r="J573" s="19">
        <v>1</v>
      </c>
      <c r="Q573" s="20">
        <v>1</v>
      </c>
    </row>
    <row r="574" spans="1:27" x14ac:dyDescent="0.3">
      <c r="A574" s="66">
        <v>43968</v>
      </c>
      <c r="B574" s="14">
        <v>0.4291666666666667</v>
      </c>
      <c r="C574" s="15" t="s">
        <v>22</v>
      </c>
      <c r="D574" s="105"/>
      <c r="E574" s="15" t="s">
        <v>8</v>
      </c>
      <c r="F574" s="17" t="s">
        <v>158</v>
      </c>
      <c r="G574" s="18">
        <v>0.43263888888888885</v>
      </c>
      <c r="J574" s="19">
        <v>1</v>
      </c>
      <c r="N574" s="20">
        <v>1</v>
      </c>
      <c r="P574" s="20">
        <v>1</v>
      </c>
      <c r="AA574" s="20">
        <v>1</v>
      </c>
    </row>
    <row r="575" spans="1:27" x14ac:dyDescent="0.3">
      <c r="A575" s="66">
        <v>43968</v>
      </c>
      <c r="B575" s="14">
        <v>0.45624999999999999</v>
      </c>
      <c r="C575" s="15" t="s">
        <v>32</v>
      </c>
      <c r="D575" s="105"/>
      <c r="E575" s="15" t="s">
        <v>8</v>
      </c>
      <c r="F575" s="17">
        <v>43977</v>
      </c>
      <c r="G575" s="18">
        <v>0.49791666666666662</v>
      </c>
      <c r="J575" s="19">
        <v>1</v>
      </c>
      <c r="AA575" s="20">
        <v>1</v>
      </c>
    </row>
    <row r="576" spans="1:27" x14ac:dyDescent="0.3">
      <c r="A576" s="66">
        <v>43968</v>
      </c>
      <c r="B576" s="14">
        <v>0.49027777777777781</v>
      </c>
      <c r="C576" s="15" t="s">
        <v>32</v>
      </c>
      <c r="D576" s="105"/>
      <c r="E576" s="15" t="s">
        <v>8</v>
      </c>
      <c r="F576" s="17" t="s">
        <v>158</v>
      </c>
      <c r="G576" s="18">
        <v>0.6645833333333333</v>
      </c>
      <c r="J576" s="19">
        <v>1</v>
      </c>
      <c r="AA576" s="20">
        <v>1</v>
      </c>
    </row>
    <row r="577" spans="1:32" x14ac:dyDescent="0.3">
      <c r="A577" s="66">
        <v>43968</v>
      </c>
      <c r="B577" s="14">
        <v>0.7416666666666667</v>
      </c>
      <c r="C577" s="15" t="s">
        <v>22</v>
      </c>
      <c r="D577" s="105"/>
      <c r="E577" s="15" t="s">
        <v>8</v>
      </c>
      <c r="F577" s="17" t="s">
        <v>164</v>
      </c>
      <c r="G577" s="18">
        <v>0.36944444444444446</v>
      </c>
      <c r="J577" s="19">
        <v>1</v>
      </c>
      <c r="N577" s="20">
        <v>1</v>
      </c>
    </row>
    <row r="578" spans="1:32" x14ac:dyDescent="0.3">
      <c r="A578" s="66">
        <v>43968</v>
      </c>
      <c r="B578" s="14">
        <v>0.50694444444444442</v>
      </c>
      <c r="C578" s="15" t="s">
        <v>57</v>
      </c>
      <c r="D578" s="105"/>
      <c r="E578" s="15" t="s">
        <v>8</v>
      </c>
      <c r="F578" s="17" t="s">
        <v>164</v>
      </c>
      <c r="G578" s="18">
        <v>0.37638888888888888</v>
      </c>
      <c r="K578" s="20">
        <v>1</v>
      </c>
    </row>
    <row r="579" spans="1:32" x14ac:dyDescent="0.3">
      <c r="A579" s="66">
        <v>43968</v>
      </c>
      <c r="B579" s="14">
        <v>0.33749999999999997</v>
      </c>
      <c r="C579" s="15" t="s">
        <v>65</v>
      </c>
      <c r="D579" s="105"/>
      <c r="E579" s="15" t="s">
        <v>8</v>
      </c>
      <c r="F579" s="17">
        <v>43978</v>
      </c>
      <c r="G579" s="18">
        <v>0.44166666666666665</v>
      </c>
      <c r="J579" s="19">
        <v>1</v>
      </c>
      <c r="N579" s="20">
        <v>1</v>
      </c>
      <c r="T579" s="20">
        <v>1</v>
      </c>
    </row>
    <row r="580" spans="1:32" x14ac:dyDescent="0.3">
      <c r="A580" s="66">
        <v>43968</v>
      </c>
      <c r="B580" s="14">
        <v>1.8749999999999999E-2</v>
      </c>
      <c r="C580" s="15" t="s">
        <v>65</v>
      </c>
      <c r="D580" s="105"/>
      <c r="E580" s="15" t="s">
        <v>8</v>
      </c>
      <c r="F580" s="17">
        <v>43978</v>
      </c>
      <c r="G580" s="18">
        <v>0.4465277777777778</v>
      </c>
      <c r="J580" s="19">
        <v>1</v>
      </c>
      <c r="T580" s="20">
        <v>1</v>
      </c>
      <c r="V580" s="20">
        <v>1</v>
      </c>
    </row>
    <row r="581" spans="1:32" x14ac:dyDescent="0.3">
      <c r="A581" s="66">
        <v>43968</v>
      </c>
      <c r="B581" s="14">
        <v>0.17430555555555557</v>
      </c>
      <c r="C581" s="15" t="s">
        <v>65</v>
      </c>
      <c r="D581" s="105"/>
      <c r="E581" s="15" t="s">
        <v>8</v>
      </c>
      <c r="F581" s="17">
        <v>43978</v>
      </c>
      <c r="G581" s="18">
        <v>0.64097222222222217</v>
      </c>
      <c r="J581" s="19">
        <v>1</v>
      </c>
      <c r="N581" s="20">
        <v>1</v>
      </c>
      <c r="S581" s="20">
        <v>1</v>
      </c>
    </row>
    <row r="582" spans="1:32" x14ac:dyDescent="0.3">
      <c r="A582" s="66">
        <v>43968</v>
      </c>
      <c r="B582" s="14">
        <v>5.7638888888888885E-2</v>
      </c>
      <c r="C582" s="15" t="s">
        <v>36</v>
      </c>
      <c r="D582" s="105"/>
      <c r="E582" s="15" t="s">
        <v>8</v>
      </c>
      <c r="F582" s="17">
        <v>43978</v>
      </c>
      <c r="G582" s="18">
        <v>0.74513888888888891</v>
      </c>
      <c r="J582" s="19">
        <v>1</v>
      </c>
      <c r="N582" s="20">
        <v>1</v>
      </c>
      <c r="Q582" s="20">
        <v>1</v>
      </c>
      <c r="S582" s="20">
        <v>1</v>
      </c>
    </row>
    <row r="583" spans="1:32" x14ac:dyDescent="0.3">
      <c r="A583" s="66">
        <v>43968</v>
      </c>
      <c r="B583" s="14">
        <v>0.9555555555555556</v>
      </c>
      <c r="C583" s="15" t="s">
        <v>65</v>
      </c>
      <c r="D583" s="105"/>
      <c r="E583" s="15" t="s">
        <v>8</v>
      </c>
      <c r="F583" s="17">
        <v>43978</v>
      </c>
      <c r="G583" s="18">
        <v>0.74652777777777779</v>
      </c>
      <c r="J583" s="19">
        <v>1</v>
      </c>
      <c r="N583" s="20">
        <v>1</v>
      </c>
      <c r="P583" s="20">
        <v>1</v>
      </c>
      <c r="S583" s="20">
        <v>1</v>
      </c>
      <c r="T583" s="20">
        <v>1</v>
      </c>
    </row>
    <row r="584" spans="1:32" x14ac:dyDescent="0.3">
      <c r="A584" s="66">
        <v>43968</v>
      </c>
      <c r="B584" s="14">
        <v>0.25</v>
      </c>
      <c r="C584" s="15" t="s">
        <v>65</v>
      </c>
      <c r="D584" s="105"/>
      <c r="E584" s="15" t="s">
        <v>8</v>
      </c>
      <c r="F584" s="17" t="s">
        <v>164</v>
      </c>
      <c r="G584" s="18">
        <v>0.46458333333333335</v>
      </c>
      <c r="J584" s="19">
        <v>1</v>
      </c>
      <c r="K584" s="20">
        <v>1</v>
      </c>
      <c r="AA584" s="20">
        <v>1</v>
      </c>
    </row>
    <row r="585" spans="1:32" x14ac:dyDescent="0.3">
      <c r="A585" s="66">
        <v>43968</v>
      </c>
      <c r="B585" s="14">
        <v>0.29791666666666666</v>
      </c>
      <c r="C585" s="15" t="s">
        <v>55</v>
      </c>
      <c r="D585" s="105"/>
      <c r="E585" s="15" t="s">
        <v>8</v>
      </c>
      <c r="F585" s="17" t="s">
        <v>164</v>
      </c>
      <c r="G585" s="18">
        <v>0.48472222222222222</v>
      </c>
      <c r="J585" s="19">
        <v>1</v>
      </c>
      <c r="M585" s="20">
        <v>1</v>
      </c>
      <c r="R585" s="20">
        <v>1</v>
      </c>
    </row>
    <row r="586" spans="1:32" x14ac:dyDescent="0.3">
      <c r="A586" s="66">
        <v>43968</v>
      </c>
      <c r="B586" s="14">
        <v>0.40763888888888888</v>
      </c>
      <c r="C586" s="15" t="s">
        <v>57</v>
      </c>
      <c r="D586" s="105"/>
      <c r="E586" s="15" t="s">
        <v>8</v>
      </c>
      <c r="F586" s="17">
        <v>43979</v>
      </c>
      <c r="G586" s="18" t="s">
        <v>234</v>
      </c>
      <c r="J586" s="19">
        <v>1</v>
      </c>
      <c r="N586" s="20">
        <v>1</v>
      </c>
      <c r="S586" s="20">
        <v>1</v>
      </c>
      <c r="V586" s="20">
        <v>1</v>
      </c>
    </row>
    <row r="587" spans="1:32" x14ac:dyDescent="0.3">
      <c r="A587" s="66">
        <v>43968</v>
      </c>
      <c r="B587" s="14">
        <v>4.1666666666666666E-3</v>
      </c>
      <c r="C587" s="15" t="s">
        <v>22</v>
      </c>
      <c r="D587" s="105"/>
      <c r="E587" s="15" t="s">
        <v>8</v>
      </c>
      <c r="F587" s="17">
        <v>43979</v>
      </c>
      <c r="G587" s="18">
        <v>0.66597222222222219</v>
      </c>
      <c r="J587" s="19">
        <v>1</v>
      </c>
      <c r="N587" s="20">
        <v>1</v>
      </c>
      <c r="S587" s="20">
        <v>1</v>
      </c>
    </row>
    <row r="588" spans="1:32" x14ac:dyDescent="0.3">
      <c r="A588" s="66">
        <v>43968</v>
      </c>
      <c r="B588" s="14">
        <v>0.45416666666666666</v>
      </c>
      <c r="C588" s="15" t="s">
        <v>65</v>
      </c>
      <c r="D588" s="105"/>
      <c r="E588" s="15" t="s">
        <v>8</v>
      </c>
      <c r="F588" s="17">
        <v>43979</v>
      </c>
      <c r="G588" s="18">
        <v>0.72777777777777775</v>
      </c>
      <c r="J588" s="19">
        <v>1</v>
      </c>
      <c r="N588" s="20">
        <v>1</v>
      </c>
      <c r="S588" s="20">
        <v>1</v>
      </c>
    </row>
    <row r="589" spans="1:32" x14ac:dyDescent="0.3">
      <c r="A589" s="66">
        <v>43968</v>
      </c>
      <c r="B589" s="14">
        <v>0.32777777777777778</v>
      </c>
      <c r="C589" s="15" t="s">
        <v>20</v>
      </c>
      <c r="D589" s="105"/>
      <c r="E589" s="15" t="s">
        <v>8</v>
      </c>
      <c r="F589" s="17">
        <v>43979</v>
      </c>
      <c r="G589" s="18">
        <v>0.76458333333333339</v>
      </c>
      <c r="J589" s="19">
        <v>1</v>
      </c>
      <c r="P589" s="20">
        <v>1</v>
      </c>
      <c r="Q589" s="20">
        <v>1</v>
      </c>
      <c r="S589" s="20">
        <v>1</v>
      </c>
    </row>
    <row r="590" spans="1:32" ht="28.8" x14ac:dyDescent="0.3">
      <c r="A590" s="66">
        <v>43968</v>
      </c>
      <c r="B590" s="14">
        <v>0.62152777777777779</v>
      </c>
      <c r="C590" s="15" t="s">
        <v>32</v>
      </c>
      <c r="D590" s="105"/>
      <c r="E590" s="15" t="s">
        <v>8</v>
      </c>
      <c r="F590" s="17">
        <v>43979</v>
      </c>
      <c r="G590" s="18">
        <v>0.76874999999999993</v>
      </c>
      <c r="J590" s="19">
        <v>1</v>
      </c>
      <c r="AE590" s="92" t="s">
        <v>235</v>
      </c>
    </row>
    <row r="591" spans="1:32" ht="72" x14ac:dyDescent="0.3">
      <c r="A591" s="66">
        <v>43968</v>
      </c>
      <c r="B591" s="14">
        <v>0.62638888888888888</v>
      </c>
      <c r="C591" s="15" t="s">
        <v>57</v>
      </c>
      <c r="D591" s="105"/>
      <c r="E591" s="15" t="s">
        <v>8</v>
      </c>
      <c r="F591" s="17">
        <v>43979</v>
      </c>
      <c r="G591" s="18">
        <v>0.77083333333333337</v>
      </c>
      <c r="I591" s="19">
        <v>1</v>
      </c>
      <c r="J591" s="19">
        <v>1</v>
      </c>
      <c r="P591" s="20">
        <v>1</v>
      </c>
      <c r="U591" s="20">
        <v>1</v>
      </c>
      <c r="V591" s="20">
        <v>1</v>
      </c>
      <c r="Z591" s="20">
        <v>1</v>
      </c>
      <c r="AF591" s="93" t="s">
        <v>236</v>
      </c>
    </row>
    <row r="592" spans="1:32" ht="28.8" x14ac:dyDescent="0.3">
      <c r="A592" s="66">
        <v>43968</v>
      </c>
      <c r="B592" s="14">
        <v>0.33611111111111108</v>
      </c>
      <c r="C592" s="15" t="s">
        <v>28</v>
      </c>
      <c r="D592" s="105"/>
      <c r="E592" s="15" t="s">
        <v>8</v>
      </c>
      <c r="F592" s="17">
        <v>43980</v>
      </c>
      <c r="G592" s="18">
        <v>0.40833333333333338</v>
      </c>
      <c r="I592" s="19">
        <v>1</v>
      </c>
      <c r="N592" s="20">
        <v>1</v>
      </c>
      <c r="T592" s="20">
        <v>1</v>
      </c>
      <c r="AF592" s="93" t="s">
        <v>237</v>
      </c>
    </row>
    <row r="593" spans="1:32" x14ac:dyDescent="0.3">
      <c r="A593" s="66">
        <v>43968</v>
      </c>
      <c r="B593" s="14">
        <v>0.51111111111111118</v>
      </c>
      <c r="C593" s="15" t="s">
        <v>32</v>
      </c>
      <c r="D593" s="105"/>
      <c r="E593" s="15" t="s">
        <v>8</v>
      </c>
      <c r="F593" s="17">
        <v>43984</v>
      </c>
      <c r="G593" s="18">
        <v>0.35000000000000003</v>
      </c>
      <c r="J593" s="19">
        <v>1</v>
      </c>
      <c r="L593" s="20">
        <v>1</v>
      </c>
      <c r="N593" s="20">
        <v>1</v>
      </c>
      <c r="P593" s="20">
        <v>1</v>
      </c>
    </row>
    <row r="594" spans="1:32" x14ac:dyDescent="0.3">
      <c r="A594" s="66">
        <v>43968</v>
      </c>
      <c r="B594" s="14">
        <v>8.1944444444444445E-2</v>
      </c>
      <c r="C594" s="15" t="s">
        <v>16</v>
      </c>
      <c r="D594" s="105"/>
      <c r="E594" s="15" t="s">
        <v>8</v>
      </c>
      <c r="F594" s="17">
        <v>43982</v>
      </c>
      <c r="G594" s="18">
        <v>0.4777777777777778</v>
      </c>
      <c r="J594" s="19">
        <v>1</v>
      </c>
      <c r="N594" s="20">
        <v>1</v>
      </c>
    </row>
    <row r="595" spans="1:32" ht="43.2" x14ac:dyDescent="0.3">
      <c r="A595" s="66">
        <v>43968</v>
      </c>
      <c r="B595" s="14">
        <v>0.93055555555555547</v>
      </c>
      <c r="C595" s="15" t="s">
        <v>36</v>
      </c>
      <c r="D595" s="105"/>
      <c r="E595" s="15" t="s">
        <v>8</v>
      </c>
      <c r="F595" s="17">
        <v>43980</v>
      </c>
      <c r="G595" s="18">
        <v>0.6694444444444444</v>
      </c>
      <c r="I595" s="19">
        <v>1</v>
      </c>
      <c r="AF595" s="93" t="s">
        <v>238</v>
      </c>
    </row>
    <row r="596" spans="1:32" x14ac:dyDescent="0.3">
      <c r="A596" s="66">
        <v>43968</v>
      </c>
      <c r="B596" s="14">
        <v>0.17361111111111113</v>
      </c>
      <c r="C596" s="15" t="s">
        <v>38</v>
      </c>
      <c r="D596" s="105"/>
      <c r="E596" s="15" t="s">
        <v>8</v>
      </c>
      <c r="F596" s="17">
        <v>43980</v>
      </c>
      <c r="G596" s="18">
        <v>0.67083333333333339</v>
      </c>
      <c r="J596" s="19">
        <v>1</v>
      </c>
      <c r="N596" s="20">
        <v>1</v>
      </c>
      <c r="P596" s="20">
        <v>1</v>
      </c>
      <c r="S596" s="20">
        <v>1</v>
      </c>
    </row>
    <row r="597" spans="1:32" ht="28.8" x14ac:dyDescent="0.3">
      <c r="A597" s="66">
        <v>43968</v>
      </c>
      <c r="B597" s="14">
        <v>0.38055555555555554</v>
      </c>
      <c r="C597" s="15" t="s">
        <v>32</v>
      </c>
      <c r="D597" s="105"/>
      <c r="E597" s="15" t="s">
        <v>8</v>
      </c>
      <c r="F597" s="17">
        <v>43982</v>
      </c>
      <c r="G597" s="18">
        <v>0.5395833333333333</v>
      </c>
      <c r="I597" s="19">
        <v>1</v>
      </c>
      <c r="S597" s="20">
        <v>1</v>
      </c>
      <c r="AF597" s="93" t="s">
        <v>239</v>
      </c>
    </row>
    <row r="598" spans="1:32" x14ac:dyDescent="0.3">
      <c r="A598" s="66">
        <v>43968</v>
      </c>
      <c r="B598" s="14">
        <v>0.39652777777777781</v>
      </c>
      <c r="C598" s="15" t="s">
        <v>65</v>
      </c>
      <c r="D598" s="105"/>
      <c r="E598" s="15" t="s">
        <v>8</v>
      </c>
      <c r="F598" s="17">
        <v>43982</v>
      </c>
      <c r="G598" s="18">
        <v>0.52430555555555558</v>
      </c>
      <c r="J598" s="19">
        <v>1</v>
      </c>
      <c r="N598" s="20">
        <v>1</v>
      </c>
      <c r="S598" s="20">
        <v>1</v>
      </c>
      <c r="T598" s="20">
        <v>1</v>
      </c>
      <c r="V598" s="20">
        <v>1</v>
      </c>
    </row>
    <row r="599" spans="1:32" x14ac:dyDescent="0.3">
      <c r="A599" s="66">
        <v>43968</v>
      </c>
      <c r="B599" s="14">
        <v>0.42638888888888887</v>
      </c>
      <c r="C599" s="15" t="s">
        <v>65</v>
      </c>
      <c r="D599" s="105"/>
      <c r="E599" s="15" t="s">
        <v>8</v>
      </c>
      <c r="F599" s="17">
        <v>43982</v>
      </c>
      <c r="G599" s="18">
        <v>0.51458333333333328</v>
      </c>
      <c r="J599" s="19">
        <v>1</v>
      </c>
      <c r="N599" s="20">
        <v>1</v>
      </c>
      <c r="T599" s="20">
        <v>1</v>
      </c>
    </row>
    <row r="600" spans="1:32" x14ac:dyDescent="0.3">
      <c r="A600" s="66">
        <v>43968</v>
      </c>
      <c r="B600" s="14">
        <v>0.43194444444444446</v>
      </c>
      <c r="C600" s="15" t="s">
        <v>28</v>
      </c>
      <c r="D600" s="105"/>
      <c r="E600" s="15" t="s">
        <v>8</v>
      </c>
      <c r="F600" s="17">
        <v>43982</v>
      </c>
      <c r="G600" s="18">
        <v>0.74791666666666667</v>
      </c>
      <c r="J600" s="19">
        <v>1</v>
      </c>
      <c r="N600" s="20">
        <v>1</v>
      </c>
      <c r="S600" s="20">
        <v>1</v>
      </c>
      <c r="V600" s="20">
        <v>1</v>
      </c>
    </row>
    <row r="601" spans="1:32" x14ac:dyDescent="0.3">
      <c r="A601" s="66">
        <v>43968</v>
      </c>
      <c r="B601" s="14">
        <v>0.49861111111111112</v>
      </c>
      <c r="C601" s="15" t="s">
        <v>59</v>
      </c>
      <c r="D601" s="105"/>
      <c r="E601" s="15" t="s">
        <v>8</v>
      </c>
      <c r="F601" s="17">
        <v>43982</v>
      </c>
      <c r="G601" s="18">
        <v>0.65902777777777777</v>
      </c>
      <c r="J601" s="19">
        <v>1</v>
      </c>
      <c r="N601" s="20">
        <v>1</v>
      </c>
      <c r="P601" s="20">
        <v>1</v>
      </c>
    </row>
    <row r="602" spans="1:32" x14ac:dyDescent="0.3">
      <c r="A602" s="66">
        <v>43968</v>
      </c>
      <c r="B602" s="14">
        <v>0.50763888888888886</v>
      </c>
      <c r="C602" s="15" t="s">
        <v>26</v>
      </c>
      <c r="D602" s="105"/>
      <c r="E602" s="15" t="s">
        <v>8</v>
      </c>
      <c r="F602" s="17">
        <v>43982</v>
      </c>
      <c r="G602" s="18">
        <v>0.66180555555555554</v>
      </c>
      <c r="J602" s="19">
        <v>1</v>
      </c>
      <c r="S602" s="20">
        <v>1</v>
      </c>
    </row>
    <row r="603" spans="1:32" x14ac:dyDescent="0.3">
      <c r="A603" s="66">
        <v>43968</v>
      </c>
      <c r="B603" s="14">
        <v>0.55555555555555558</v>
      </c>
      <c r="C603" s="15" t="s">
        <v>65</v>
      </c>
      <c r="D603" s="105"/>
      <c r="E603" s="15"/>
      <c r="F603" s="17"/>
      <c r="G603" s="18"/>
      <c r="J603" s="19">
        <v>1</v>
      </c>
      <c r="L603" s="20">
        <v>1</v>
      </c>
      <c r="N603" s="20">
        <v>1</v>
      </c>
      <c r="O603" s="20">
        <v>1</v>
      </c>
      <c r="P603" s="20">
        <v>1</v>
      </c>
      <c r="U603" s="20">
        <v>1</v>
      </c>
      <c r="V603" s="20">
        <v>1</v>
      </c>
    </row>
    <row r="604" spans="1:32" x14ac:dyDescent="0.3">
      <c r="A604" s="66">
        <v>43968</v>
      </c>
      <c r="B604" s="14">
        <v>0.55555555555555558</v>
      </c>
      <c r="C604" s="15" t="s">
        <v>36</v>
      </c>
      <c r="D604" s="105"/>
      <c r="E604" s="15" t="s">
        <v>8</v>
      </c>
      <c r="F604" s="17">
        <v>43982</v>
      </c>
      <c r="G604" s="18">
        <v>0.54236111111111118</v>
      </c>
      <c r="J604" s="19">
        <v>1</v>
      </c>
      <c r="P604" s="20">
        <v>1</v>
      </c>
    </row>
    <row r="605" spans="1:32" x14ac:dyDescent="0.3">
      <c r="A605" s="66">
        <v>43968</v>
      </c>
      <c r="B605" s="14">
        <v>0.58750000000000002</v>
      </c>
      <c r="C605" s="15" t="s">
        <v>59</v>
      </c>
      <c r="D605" s="105"/>
      <c r="E605" s="15" t="s">
        <v>8</v>
      </c>
      <c r="F605" s="17">
        <v>43982</v>
      </c>
      <c r="G605" s="18">
        <v>0.52777777777777779</v>
      </c>
      <c r="J605" s="19">
        <v>1</v>
      </c>
      <c r="N605" s="20">
        <v>1</v>
      </c>
      <c r="P605" s="20">
        <v>1</v>
      </c>
      <c r="R605" s="20">
        <v>1</v>
      </c>
    </row>
    <row r="606" spans="1:32" x14ac:dyDescent="0.3">
      <c r="A606" s="66">
        <v>43968</v>
      </c>
      <c r="B606" s="14">
        <v>0.88402777777777775</v>
      </c>
      <c r="C606" s="15" t="s">
        <v>65</v>
      </c>
      <c r="D606" s="105"/>
      <c r="E606" s="15" t="s">
        <v>8</v>
      </c>
      <c r="F606" s="17">
        <v>43981</v>
      </c>
      <c r="G606" s="18">
        <v>0.63888888888888895</v>
      </c>
      <c r="J606" s="19">
        <v>1</v>
      </c>
      <c r="N606" s="20">
        <v>1</v>
      </c>
      <c r="S606" s="20">
        <v>1</v>
      </c>
    </row>
    <row r="607" spans="1:32" x14ac:dyDescent="0.3">
      <c r="A607" s="66">
        <v>43968</v>
      </c>
      <c r="B607" s="14">
        <v>0.35486111111111113</v>
      </c>
      <c r="C607" s="15" t="s">
        <v>65</v>
      </c>
      <c r="D607" s="105"/>
      <c r="E607" s="15" t="s">
        <v>8</v>
      </c>
      <c r="F607" s="17">
        <v>43981</v>
      </c>
      <c r="G607" s="18">
        <v>0.65486111111111112</v>
      </c>
      <c r="J607" s="19">
        <v>1</v>
      </c>
      <c r="S607" s="20">
        <v>1</v>
      </c>
    </row>
    <row r="608" spans="1:32" x14ac:dyDescent="0.3">
      <c r="A608" s="66">
        <v>43968</v>
      </c>
      <c r="B608" s="14">
        <v>0.45</v>
      </c>
      <c r="C608" s="15" t="s">
        <v>55</v>
      </c>
      <c r="D608" s="105"/>
      <c r="E608" s="15" t="s">
        <v>8</v>
      </c>
      <c r="F608" s="17">
        <v>43981</v>
      </c>
      <c r="G608" s="18">
        <v>0.65694444444444444</v>
      </c>
      <c r="J608" s="19">
        <v>1</v>
      </c>
      <c r="N608" s="20">
        <v>1</v>
      </c>
      <c r="AE608" s="92" t="s">
        <v>240</v>
      </c>
    </row>
    <row r="609" spans="1:32" x14ac:dyDescent="0.3">
      <c r="A609" s="66">
        <v>43968</v>
      </c>
      <c r="B609" s="14">
        <v>0.58819444444444446</v>
      </c>
      <c r="C609" s="15" t="s">
        <v>58</v>
      </c>
      <c r="D609" s="105"/>
      <c r="E609" s="15" t="s">
        <v>8</v>
      </c>
      <c r="F609" s="17">
        <v>43981</v>
      </c>
      <c r="G609" s="18">
        <v>0.65972222222222221</v>
      </c>
      <c r="J609" s="19">
        <v>1</v>
      </c>
      <c r="S609" s="20">
        <v>1</v>
      </c>
    </row>
    <row r="610" spans="1:32" x14ac:dyDescent="0.3">
      <c r="A610" s="66">
        <v>43968</v>
      </c>
      <c r="B610" s="14">
        <v>0.69166666666666676</v>
      </c>
      <c r="C610" s="15" t="s">
        <v>59</v>
      </c>
      <c r="D610" s="105"/>
      <c r="E610" s="15" t="s">
        <v>8</v>
      </c>
      <c r="F610" s="17">
        <v>43981</v>
      </c>
      <c r="G610" s="18">
        <v>0.73125000000000007</v>
      </c>
      <c r="J610" s="19">
        <v>1</v>
      </c>
      <c r="N610" s="20">
        <v>1</v>
      </c>
      <c r="P610" s="20">
        <v>1</v>
      </c>
    </row>
    <row r="611" spans="1:32" x14ac:dyDescent="0.3">
      <c r="A611" s="66">
        <v>43968</v>
      </c>
      <c r="B611" s="14">
        <v>0.78541666666666676</v>
      </c>
      <c r="C611" s="15" t="s">
        <v>65</v>
      </c>
      <c r="D611" s="105"/>
      <c r="E611" s="15" t="s">
        <v>8</v>
      </c>
      <c r="F611" s="17">
        <v>43981</v>
      </c>
      <c r="G611" s="18">
        <v>0.73472222222222217</v>
      </c>
      <c r="J611" s="19">
        <v>1</v>
      </c>
      <c r="N611" s="20">
        <v>1</v>
      </c>
      <c r="P611" s="20">
        <v>1</v>
      </c>
      <c r="AE611" s="92" t="s">
        <v>241</v>
      </c>
    </row>
    <row r="612" spans="1:32" x14ac:dyDescent="0.3">
      <c r="A612" s="66">
        <v>43968</v>
      </c>
      <c r="B612" s="14">
        <v>0.42083333333333334</v>
      </c>
      <c r="C612" s="15" t="s">
        <v>65</v>
      </c>
      <c r="D612" s="105"/>
      <c r="E612" s="15" t="s">
        <v>8</v>
      </c>
      <c r="F612" s="17">
        <v>43982</v>
      </c>
      <c r="G612" s="18">
        <v>0.38958333333333334</v>
      </c>
      <c r="J612" s="19">
        <v>1</v>
      </c>
      <c r="K612" s="20">
        <v>1</v>
      </c>
      <c r="X612" s="20">
        <v>1</v>
      </c>
    </row>
    <row r="613" spans="1:32" x14ac:dyDescent="0.3">
      <c r="A613" s="66">
        <v>43968</v>
      </c>
      <c r="B613" s="14">
        <v>0.7680555555555556</v>
      </c>
      <c r="C613" s="15" t="s">
        <v>57</v>
      </c>
      <c r="D613" s="105"/>
      <c r="E613" s="15" t="s">
        <v>117</v>
      </c>
      <c r="F613" s="17">
        <v>43980</v>
      </c>
      <c r="G613" s="18">
        <v>0.40833333333333338</v>
      </c>
      <c r="N613" s="20">
        <v>1</v>
      </c>
      <c r="P613" s="20">
        <v>1</v>
      </c>
      <c r="T613" s="20">
        <v>1</v>
      </c>
    </row>
    <row r="614" spans="1:32" x14ac:dyDescent="0.3">
      <c r="A614" s="66">
        <v>43968</v>
      </c>
      <c r="B614" s="14">
        <v>0.37291666666666662</v>
      </c>
      <c r="C614" s="15" t="s">
        <v>30</v>
      </c>
      <c r="D614" s="105"/>
      <c r="E614" s="15" t="s">
        <v>117</v>
      </c>
      <c r="F614" s="17">
        <v>43980</v>
      </c>
      <c r="G614" s="18">
        <v>0.51458333333333328</v>
      </c>
      <c r="J614" s="19">
        <v>1</v>
      </c>
      <c r="N614" s="20">
        <v>1</v>
      </c>
      <c r="T614" s="20">
        <v>1</v>
      </c>
    </row>
    <row r="615" spans="1:32" x14ac:dyDescent="0.3">
      <c r="A615" s="66">
        <v>43968</v>
      </c>
      <c r="B615" s="14">
        <v>0.39027777777777778</v>
      </c>
      <c r="C615" s="15" t="s">
        <v>57</v>
      </c>
      <c r="D615" s="105"/>
      <c r="E615" s="15" t="s">
        <v>117</v>
      </c>
      <c r="F615" s="17">
        <v>43980</v>
      </c>
      <c r="G615" s="18">
        <v>0.52361111111111114</v>
      </c>
      <c r="J615" s="19">
        <v>1</v>
      </c>
      <c r="N615" s="20">
        <v>1</v>
      </c>
      <c r="O615" s="20">
        <v>1</v>
      </c>
      <c r="P615" s="20">
        <v>1</v>
      </c>
      <c r="T615" s="20">
        <v>1</v>
      </c>
    </row>
    <row r="616" spans="1:32" x14ac:dyDescent="0.3">
      <c r="A616" s="66">
        <v>43968</v>
      </c>
      <c r="B616" s="14">
        <v>0.39652777777777781</v>
      </c>
      <c r="C616" s="15" t="s">
        <v>36</v>
      </c>
      <c r="D616" s="105"/>
      <c r="E616" s="15" t="s">
        <v>117</v>
      </c>
      <c r="F616" s="17">
        <v>43980</v>
      </c>
      <c r="G616" s="18">
        <v>0.76458333333333339</v>
      </c>
      <c r="J616" s="19">
        <v>1</v>
      </c>
      <c r="N616" s="20">
        <v>1</v>
      </c>
      <c r="S616" s="20">
        <v>1</v>
      </c>
    </row>
    <row r="617" spans="1:32" x14ac:dyDescent="0.3">
      <c r="A617" s="66">
        <v>43968</v>
      </c>
      <c r="B617" s="14">
        <v>0.22638888888888889</v>
      </c>
      <c r="C617" s="15" t="s">
        <v>65</v>
      </c>
      <c r="D617" s="105"/>
      <c r="E617" s="15" t="s">
        <v>117</v>
      </c>
      <c r="F617" s="17">
        <v>43982</v>
      </c>
      <c r="G617" s="18">
        <v>0.44513888888888892</v>
      </c>
      <c r="J617" s="19">
        <v>1</v>
      </c>
      <c r="N617" s="20">
        <v>1</v>
      </c>
      <c r="P617" s="20">
        <v>1</v>
      </c>
      <c r="S617" s="20">
        <v>1</v>
      </c>
      <c r="T617" s="20">
        <v>1</v>
      </c>
    </row>
    <row r="618" spans="1:32" x14ac:dyDescent="0.3">
      <c r="A618" s="66">
        <v>43968</v>
      </c>
      <c r="B618" s="14">
        <v>9.1666666666666674E-2</v>
      </c>
      <c r="C618" s="15" t="s">
        <v>65</v>
      </c>
      <c r="D618" s="105"/>
      <c r="E618" s="15" t="s">
        <v>117</v>
      </c>
      <c r="F618" s="17">
        <v>43982</v>
      </c>
      <c r="G618" s="18">
        <v>0.44791666666666669</v>
      </c>
      <c r="J618" s="19">
        <v>1</v>
      </c>
      <c r="N618" s="20">
        <v>1</v>
      </c>
      <c r="P618" s="20">
        <v>1</v>
      </c>
      <c r="S618" s="20">
        <v>1</v>
      </c>
      <c r="T618" s="20">
        <v>1</v>
      </c>
    </row>
    <row r="619" spans="1:32" ht="28.8" x14ac:dyDescent="0.3">
      <c r="A619" s="66">
        <v>43968</v>
      </c>
      <c r="B619" s="14">
        <v>3.6111111111111115E-2</v>
      </c>
      <c r="C619" s="15" t="s">
        <v>65</v>
      </c>
      <c r="D619" s="105"/>
      <c r="E619" s="15" t="s">
        <v>117</v>
      </c>
      <c r="F619" s="17">
        <v>43982</v>
      </c>
      <c r="G619" s="18">
        <v>0.45347222222222222</v>
      </c>
      <c r="I619" s="19">
        <v>1</v>
      </c>
      <c r="J619" s="19">
        <v>1</v>
      </c>
      <c r="N619" s="20">
        <v>1</v>
      </c>
      <c r="O619" s="20">
        <v>1</v>
      </c>
      <c r="P619" s="20">
        <v>1</v>
      </c>
      <c r="S619" s="20">
        <v>1</v>
      </c>
      <c r="T619" s="20">
        <v>1</v>
      </c>
      <c r="AF619" s="93" t="s">
        <v>242</v>
      </c>
    </row>
    <row r="620" spans="1:32" x14ac:dyDescent="0.3">
      <c r="A620" s="66">
        <v>43968</v>
      </c>
      <c r="B620" s="14">
        <v>0.29097222222222224</v>
      </c>
      <c r="C620" s="15" t="s">
        <v>57</v>
      </c>
      <c r="D620" s="105"/>
      <c r="E620" s="15" t="s">
        <v>117</v>
      </c>
      <c r="F620" s="17">
        <v>43982</v>
      </c>
      <c r="G620" s="18">
        <v>0.4604166666666667</v>
      </c>
      <c r="J620" s="19">
        <v>1</v>
      </c>
      <c r="K620" s="20">
        <v>1</v>
      </c>
      <c r="L620" s="20">
        <v>1</v>
      </c>
      <c r="N620" s="20">
        <v>1</v>
      </c>
      <c r="P620" s="20">
        <v>1</v>
      </c>
      <c r="S620" s="20">
        <v>1</v>
      </c>
      <c r="T620" s="20">
        <v>1</v>
      </c>
      <c r="V620" s="20">
        <v>1</v>
      </c>
    </row>
    <row r="621" spans="1:32" x14ac:dyDescent="0.3">
      <c r="A621" s="66">
        <v>43968</v>
      </c>
      <c r="B621" s="14">
        <v>0.48402777777777778</v>
      </c>
      <c r="C621" s="15" t="s">
        <v>65</v>
      </c>
      <c r="D621" s="105"/>
      <c r="E621" s="15" t="s">
        <v>117</v>
      </c>
      <c r="F621" s="17">
        <v>43982</v>
      </c>
      <c r="G621" s="18">
        <v>0.47083333333333338</v>
      </c>
      <c r="J621" s="19">
        <v>1</v>
      </c>
      <c r="N621" s="20">
        <v>1</v>
      </c>
      <c r="O621" s="20">
        <v>1</v>
      </c>
      <c r="P621" s="20">
        <v>1</v>
      </c>
      <c r="S621" s="20">
        <v>1</v>
      </c>
      <c r="T621" s="20">
        <v>1</v>
      </c>
      <c r="U621" s="20">
        <v>1</v>
      </c>
    </row>
    <row r="622" spans="1:32" x14ac:dyDescent="0.3">
      <c r="A622" s="66">
        <v>43968</v>
      </c>
      <c r="B622" s="14">
        <v>0.28263888888888888</v>
      </c>
      <c r="C622" s="15" t="s">
        <v>65</v>
      </c>
      <c r="D622" s="105"/>
      <c r="E622" s="15" t="s">
        <v>117</v>
      </c>
      <c r="F622" s="17">
        <v>43982</v>
      </c>
      <c r="G622" s="18">
        <v>0.4826388888888889</v>
      </c>
      <c r="J622" s="19">
        <v>1</v>
      </c>
      <c r="N622" s="20">
        <v>1</v>
      </c>
      <c r="O622" s="20">
        <v>1</v>
      </c>
      <c r="P622" s="20">
        <v>1</v>
      </c>
      <c r="S622" s="20">
        <v>1</v>
      </c>
    </row>
    <row r="623" spans="1:32" x14ac:dyDescent="0.3">
      <c r="A623" s="66">
        <v>43968</v>
      </c>
      <c r="B623" s="14">
        <v>0.52847222222222223</v>
      </c>
      <c r="C623" s="15" t="s">
        <v>38</v>
      </c>
      <c r="D623" s="105"/>
      <c r="E623" s="15" t="s">
        <v>8</v>
      </c>
      <c r="F623" s="17">
        <v>43984</v>
      </c>
      <c r="G623" s="18">
        <v>0.45347222222222222</v>
      </c>
      <c r="AE623" s="92" t="s">
        <v>243</v>
      </c>
      <c r="AF623" s="93" t="s">
        <v>244</v>
      </c>
    </row>
    <row r="624" spans="1:32" ht="86.4" x14ac:dyDescent="0.3">
      <c r="A624" s="66">
        <v>43968</v>
      </c>
      <c r="B624" s="14">
        <v>0.68125000000000002</v>
      </c>
      <c r="C624" s="15" t="s">
        <v>34</v>
      </c>
      <c r="D624" s="105"/>
      <c r="E624" s="15" t="s">
        <v>8</v>
      </c>
      <c r="F624" s="17">
        <v>43982</v>
      </c>
      <c r="G624" s="18">
        <v>0.53263888888888888</v>
      </c>
      <c r="I624" s="19">
        <v>1</v>
      </c>
      <c r="J624" s="19">
        <v>1</v>
      </c>
      <c r="N624" s="20">
        <v>1</v>
      </c>
      <c r="P624" s="20">
        <v>1</v>
      </c>
      <c r="T624" s="20">
        <v>1</v>
      </c>
      <c r="U624" s="20">
        <v>1</v>
      </c>
      <c r="V624" s="20">
        <v>1</v>
      </c>
      <c r="AF624" s="93" t="s">
        <v>245</v>
      </c>
    </row>
    <row r="625" spans="1:32" x14ac:dyDescent="0.3">
      <c r="A625" s="66">
        <v>43968</v>
      </c>
      <c r="B625" s="14">
        <v>0.78263888888888899</v>
      </c>
      <c r="C625" s="15" t="s">
        <v>44</v>
      </c>
      <c r="D625" s="105"/>
      <c r="E625" s="15" t="s">
        <v>8</v>
      </c>
      <c r="F625" s="17">
        <v>43982</v>
      </c>
      <c r="G625" s="18">
        <v>0.65555555555555556</v>
      </c>
      <c r="J625" s="19">
        <v>1</v>
      </c>
      <c r="S625" s="20">
        <v>1</v>
      </c>
    </row>
    <row r="626" spans="1:32" x14ac:dyDescent="0.3">
      <c r="A626" s="66">
        <v>43968</v>
      </c>
      <c r="B626" s="14">
        <v>0.78333333333333333</v>
      </c>
      <c r="C626" s="15" t="s">
        <v>57</v>
      </c>
      <c r="D626" s="105"/>
      <c r="E626" s="15" t="s">
        <v>8</v>
      </c>
      <c r="F626" s="17">
        <v>43982</v>
      </c>
      <c r="G626" s="18">
        <v>0.6645833333333333</v>
      </c>
      <c r="J626" s="19">
        <v>1</v>
      </c>
      <c r="N626" s="20">
        <v>1</v>
      </c>
      <c r="O626" s="20">
        <v>1</v>
      </c>
      <c r="P626" s="20">
        <v>1</v>
      </c>
      <c r="R626" s="20">
        <v>1</v>
      </c>
    </row>
    <row r="627" spans="1:32" x14ac:dyDescent="0.3">
      <c r="A627" s="66">
        <v>43968</v>
      </c>
      <c r="B627" s="14">
        <v>0.55486111111111114</v>
      </c>
      <c r="C627" s="15" t="s">
        <v>36</v>
      </c>
      <c r="D627" s="105"/>
      <c r="E627" s="15" t="s">
        <v>8</v>
      </c>
      <c r="F627" s="17">
        <v>43982</v>
      </c>
      <c r="G627" s="18">
        <v>0.66805555555555562</v>
      </c>
      <c r="J627" s="19">
        <v>1</v>
      </c>
      <c r="N627" s="20">
        <v>1</v>
      </c>
      <c r="O627" s="20">
        <v>1</v>
      </c>
      <c r="P627" s="20">
        <v>1</v>
      </c>
      <c r="U627" s="20">
        <v>1</v>
      </c>
      <c r="V627" s="20">
        <v>1</v>
      </c>
    </row>
    <row r="628" spans="1:32" x14ac:dyDescent="0.3">
      <c r="A628" s="66">
        <v>43968</v>
      </c>
      <c r="B628" s="14">
        <v>0.74583333333333324</v>
      </c>
      <c r="C628" s="15" t="s">
        <v>20</v>
      </c>
      <c r="D628" s="105"/>
      <c r="E628" s="15" t="s">
        <v>8</v>
      </c>
      <c r="F628" s="17">
        <v>43982</v>
      </c>
      <c r="G628" s="18">
        <v>0.68055555555555547</v>
      </c>
      <c r="J628" s="19">
        <v>1</v>
      </c>
      <c r="N628" s="20">
        <v>1</v>
      </c>
      <c r="O628" s="20">
        <v>1</v>
      </c>
      <c r="P628" s="20">
        <v>1</v>
      </c>
      <c r="R628" s="20">
        <v>1</v>
      </c>
      <c r="S628" s="20">
        <v>1</v>
      </c>
      <c r="T628" s="20">
        <v>1</v>
      </c>
      <c r="U628" s="20">
        <v>1</v>
      </c>
      <c r="V628" s="20">
        <v>1</v>
      </c>
    </row>
    <row r="629" spans="1:32" x14ac:dyDescent="0.3">
      <c r="A629" s="66">
        <v>43968</v>
      </c>
      <c r="B629" s="14">
        <v>0.76388888888888884</v>
      </c>
      <c r="C629" s="15" t="s">
        <v>65</v>
      </c>
      <c r="D629" s="105"/>
      <c r="E629" s="15" t="s">
        <v>8</v>
      </c>
      <c r="F629" s="17">
        <v>43982</v>
      </c>
      <c r="G629" s="18">
        <v>0.74305555555555547</v>
      </c>
      <c r="J629" s="19">
        <v>1</v>
      </c>
      <c r="N629" s="20">
        <v>1</v>
      </c>
      <c r="S629" s="20">
        <v>1</v>
      </c>
    </row>
    <row r="630" spans="1:32" x14ac:dyDescent="0.3">
      <c r="A630" s="66">
        <v>43968</v>
      </c>
      <c r="B630" s="14">
        <v>0.69374999999999998</v>
      </c>
      <c r="C630" s="15" t="s">
        <v>65</v>
      </c>
      <c r="D630" s="105"/>
      <c r="E630" s="15" t="s">
        <v>8</v>
      </c>
      <c r="F630" s="17">
        <v>43982</v>
      </c>
      <c r="G630" s="18">
        <v>0.75277777777777777</v>
      </c>
      <c r="J630" s="19">
        <v>1</v>
      </c>
      <c r="N630" s="20">
        <v>1</v>
      </c>
      <c r="T630" s="20">
        <v>1</v>
      </c>
    </row>
    <row r="631" spans="1:32" x14ac:dyDescent="0.3">
      <c r="A631" s="66">
        <v>43968</v>
      </c>
      <c r="B631" s="14">
        <v>0.31805555555555554</v>
      </c>
      <c r="C631" s="15" t="s">
        <v>58</v>
      </c>
      <c r="D631" s="105"/>
      <c r="E631" s="15" t="s">
        <v>8</v>
      </c>
      <c r="F631" s="17">
        <v>43983</v>
      </c>
      <c r="G631" s="18">
        <v>0.51250000000000007</v>
      </c>
      <c r="I631" s="19">
        <v>1</v>
      </c>
      <c r="J631" s="19">
        <v>1</v>
      </c>
      <c r="S631" s="20">
        <v>1</v>
      </c>
      <c r="V631" s="20">
        <v>1</v>
      </c>
      <c r="AE631" s="92" t="s">
        <v>246</v>
      </c>
    </row>
    <row r="632" spans="1:32" ht="28.8" x14ac:dyDescent="0.3">
      <c r="A632" s="66">
        <v>43968</v>
      </c>
      <c r="B632" s="14">
        <v>0.87916666666666676</v>
      </c>
      <c r="C632" s="15" t="s">
        <v>32</v>
      </c>
      <c r="D632" s="105"/>
      <c r="E632" s="15" t="s">
        <v>8</v>
      </c>
      <c r="F632" s="17">
        <v>43983</v>
      </c>
      <c r="G632" s="18">
        <v>0.60347222222222219</v>
      </c>
      <c r="I632" s="19">
        <v>1</v>
      </c>
      <c r="J632" s="19">
        <v>1</v>
      </c>
      <c r="S632" s="20">
        <v>1</v>
      </c>
      <c r="T632" s="20">
        <v>1</v>
      </c>
      <c r="AF632" s="93" t="s">
        <v>247</v>
      </c>
    </row>
    <row r="633" spans="1:32" x14ac:dyDescent="0.3">
      <c r="A633" s="66">
        <v>43968</v>
      </c>
      <c r="B633" s="14">
        <v>0.6875</v>
      </c>
      <c r="C633" s="15" t="s">
        <v>59</v>
      </c>
      <c r="D633" s="105"/>
      <c r="E633" s="15" t="s">
        <v>8</v>
      </c>
      <c r="F633" s="17">
        <v>43983</v>
      </c>
      <c r="G633" s="18">
        <v>0.64236111111111105</v>
      </c>
      <c r="J633" s="19">
        <v>1</v>
      </c>
      <c r="P633" s="20">
        <v>1</v>
      </c>
      <c r="R633" s="20">
        <v>1</v>
      </c>
    </row>
    <row r="634" spans="1:32" x14ac:dyDescent="0.3">
      <c r="A634" s="66">
        <v>43968</v>
      </c>
      <c r="B634" s="14">
        <v>0.81388888888888899</v>
      </c>
      <c r="C634" s="15" t="s">
        <v>65</v>
      </c>
      <c r="D634" s="105"/>
      <c r="E634" s="15" t="s">
        <v>8</v>
      </c>
      <c r="F634" s="17">
        <v>43983</v>
      </c>
      <c r="G634" s="18">
        <v>0.64930555555555558</v>
      </c>
      <c r="J634" s="19">
        <v>1</v>
      </c>
      <c r="N634" s="20">
        <v>1</v>
      </c>
      <c r="R634" s="20">
        <v>1</v>
      </c>
      <c r="T634" s="20">
        <v>1</v>
      </c>
    </row>
    <row r="635" spans="1:32" x14ac:dyDescent="0.3">
      <c r="A635" s="66">
        <v>43968</v>
      </c>
      <c r="B635" s="14">
        <v>0.8354166666666667</v>
      </c>
      <c r="C635" s="15" t="s">
        <v>59</v>
      </c>
      <c r="D635" s="105"/>
      <c r="E635" s="15" t="s">
        <v>8</v>
      </c>
      <c r="F635" s="17">
        <v>43983</v>
      </c>
      <c r="G635" s="18">
        <v>0.65069444444444446</v>
      </c>
      <c r="J635" s="19">
        <v>1</v>
      </c>
      <c r="K635" s="20">
        <v>1</v>
      </c>
      <c r="P635" s="20">
        <v>1</v>
      </c>
    </row>
    <row r="636" spans="1:32" x14ac:dyDescent="0.3">
      <c r="A636" s="66">
        <v>43968</v>
      </c>
      <c r="B636" s="14">
        <v>0.7583333333333333</v>
      </c>
      <c r="C636" s="15" t="s">
        <v>54</v>
      </c>
      <c r="D636" s="105"/>
      <c r="E636" s="15" t="s">
        <v>117</v>
      </c>
      <c r="F636" s="17">
        <v>43983</v>
      </c>
      <c r="G636" s="18">
        <v>0.70624999999999993</v>
      </c>
      <c r="J636" s="19">
        <v>1</v>
      </c>
      <c r="S636" s="20">
        <v>1</v>
      </c>
    </row>
    <row r="637" spans="1:32" x14ac:dyDescent="0.3">
      <c r="A637" s="66">
        <v>43968</v>
      </c>
      <c r="B637" s="14">
        <v>0.89374999999999993</v>
      </c>
      <c r="C637" s="15" t="s">
        <v>65</v>
      </c>
      <c r="D637" s="105"/>
      <c r="E637" s="15" t="s">
        <v>117</v>
      </c>
      <c r="F637" s="17">
        <v>43983</v>
      </c>
      <c r="G637" s="18">
        <v>0.71805555555555556</v>
      </c>
      <c r="J637" s="19">
        <v>1</v>
      </c>
      <c r="N637" s="20">
        <v>1</v>
      </c>
      <c r="AF637" s="93" t="s">
        <v>248</v>
      </c>
    </row>
    <row r="638" spans="1:32" ht="28.8" x14ac:dyDescent="0.3">
      <c r="A638" s="66">
        <v>43968</v>
      </c>
      <c r="B638" s="14">
        <v>0.9194444444444444</v>
      </c>
      <c r="C638" s="15" t="s">
        <v>32</v>
      </c>
      <c r="D638" s="105"/>
      <c r="E638" s="15" t="s">
        <v>8</v>
      </c>
      <c r="F638" s="17">
        <v>43984</v>
      </c>
      <c r="G638" s="18">
        <v>0.36874999999999997</v>
      </c>
      <c r="J638" s="19">
        <v>1</v>
      </c>
      <c r="N638" s="20">
        <v>1</v>
      </c>
      <c r="P638" s="20">
        <v>1</v>
      </c>
      <c r="Q638" s="20">
        <v>1</v>
      </c>
      <c r="V638" s="20">
        <v>1</v>
      </c>
      <c r="AA638" s="20">
        <v>1</v>
      </c>
      <c r="AE638" s="92" t="s">
        <v>249</v>
      </c>
    </row>
    <row r="639" spans="1:32" ht="28.8" x14ac:dyDescent="0.3">
      <c r="A639" s="66">
        <v>43968</v>
      </c>
      <c r="B639" s="14">
        <v>0.32777777777777778</v>
      </c>
      <c r="C639" s="15" t="s">
        <v>32</v>
      </c>
      <c r="D639" s="105"/>
      <c r="E639" s="15" t="s">
        <v>8</v>
      </c>
      <c r="F639" s="17">
        <v>43984</v>
      </c>
      <c r="G639" s="18">
        <v>0.42291666666666666</v>
      </c>
      <c r="J639" s="19">
        <v>1</v>
      </c>
      <c r="N639" s="20">
        <v>1</v>
      </c>
      <c r="P639" s="20">
        <v>1</v>
      </c>
      <c r="AA639" s="20">
        <v>1</v>
      </c>
      <c r="AD639" s="20">
        <v>1</v>
      </c>
      <c r="AE639" s="92" t="s">
        <v>250</v>
      </c>
    </row>
    <row r="640" spans="1:32" ht="28.8" x14ac:dyDescent="0.3">
      <c r="A640" s="66">
        <v>43968</v>
      </c>
      <c r="B640" s="14">
        <v>0.52638888888888891</v>
      </c>
      <c r="C640" s="15" t="s">
        <v>65</v>
      </c>
      <c r="D640" s="105"/>
      <c r="E640" s="15" t="s">
        <v>117</v>
      </c>
      <c r="F640" s="17">
        <v>43984</v>
      </c>
      <c r="G640" s="18">
        <v>0.42499999999999999</v>
      </c>
      <c r="I640" s="19">
        <v>1</v>
      </c>
      <c r="J640" s="19">
        <v>1</v>
      </c>
      <c r="K640" s="20">
        <v>1</v>
      </c>
      <c r="R640" s="20">
        <v>1</v>
      </c>
      <c r="S640" s="20">
        <v>1</v>
      </c>
      <c r="AE640" s="92" t="s">
        <v>251</v>
      </c>
      <c r="AF640" s="93" t="s">
        <v>252</v>
      </c>
    </row>
    <row r="641" spans="1:32" x14ac:dyDescent="0.3">
      <c r="A641" s="66">
        <v>43968</v>
      </c>
      <c r="B641" s="14">
        <v>0.70486111111111116</v>
      </c>
      <c r="C641" s="15" t="s">
        <v>65</v>
      </c>
      <c r="D641" s="105"/>
      <c r="E641" s="15" t="s">
        <v>8</v>
      </c>
      <c r="F641" s="17">
        <v>43984</v>
      </c>
      <c r="G641" s="18">
        <v>0.45416666666666666</v>
      </c>
      <c r="J641" s="19">
        <v>1</v>
      </c>
      <c r="P641" s="20">
        <v>1</v>
      </c>
    </row>
    <row r="642" spans="1:32" x14ac:dyDescent="0.3">
      <c r="A642" s="66">
        <v>43968</v>
      </c>
      <c r="B642" s="14">
        <v>0.41111111111111115</v>
      </c>
      <c r="C642" s="15" t="s">
        <v>60</v>
      </c>
      <c r="D642" s="105"/>
      <c r="E642" s="15" t="s">
        <v>8</v>
      </c>
      <c r="F642" s="17">
        <v>43984</v>
      </c>
      <c r="G642" s="18">
        <v>0.4826388888888889</v>
      </c>
      <c r="J642" s="19">
        <v>1</v>
      </c>
      <c r="M642" s="20">
        <v>1</v>
      </c>
      <c r="N642" s="20">
        <v>1</v>
      </c>
      <c r="P642" s="20">
        <v>1</v>
      </c>
      <c r="Q642" s="20">
        <v>1</v>
      </c>
      <c r="R642" s="20">
        <v>1</v>
      </c>
      <c r="V642" s="20">
        <v>1</v>
      </c>
      <c r="W642" s="20">
        <v>1</v>
      </c>
      <c r="X642" s="20">
        <v>1</v>
      </c>
    </row>
    <row r="643" spans="1:32" x14ac:dyDescent="0.3">
      <c r="A643" s="66">
        <v>43968</v>
      </c>
      <c r="B643" s="14">
        <v>0.79791666666666661</v>
      </c>
      <c r="C643" s="15" t="s">
        <v>65</v>
      </c>
      <c r="D643" s="105"/>
      <c r="E643" s="15" t="s">
        <v>8</v>
      </c>
      <c r="F643" s="17">
        <v>43984</v>
      </c>
      <c r="G643" s="18">
        <v>0.49583333333333335</v>
      </c>
      <c r="J643" s="19">
        <v>1</v>
      </c>
      <c r="N643" s="20">
        <v>1</v>
      </c>
      <c r="P643" s="20">
        <v>1</v>
      </c>
      <c r="R643" s="20">
        <v>1</v>
      </c>
      <c r="T643" s="20">
        <v>1</v>
      </c>
    </row>
    <row r="644" spans="1:32" x14ac:dyDescent="0.3">
      <c r="A644" s="66">
        <v>43968</v>
      </c>
      <c r="B644" s="14">
        <v>0.8340277777777777</v>
      </c>
      <c r="C644" s="15" t="s">
        <v>30</v>
      </c>
      <c r="D644" s="105"/>
      <c r="E644" s="15" t="s">
        <v>8</v>
      </c>
      <c r="F644" s="17">
        <v>43984</v>
      </c>
      <c r="G644" s="52">
        <v>0.50347222222222221</v>
      </c>
      <c r="J644" s="19">
        <v>1</v>
      </c>
      <c r="N644" s="20">
        <v>1</v>
      </c>
      <c r="P644" s="20">
        <v>1</v>
      </c>
    </row>
    <row r="645" spans="1:32" ht="43.2" x14ac:dyDescent="0.3">
      <c r="A645" s="66">
        <v>43968</v>
      </c>
      <c r="B645" s="14">
        <v>0.95277777777777783</v>
      </c>
      <c r="C645" s="15" t="s">
        <v>60</v>
      </c>
      <c r="D645" s="105"/>
      <c r="E645" s="15" t="s">
        <v>117</v>
      </c>
      <c r="F645" s="17">
        <v>43984</v>
      </c>
      <c r="G645" s="18">
        <v>0.65486111111111112</v>
      </c>
      <c r="I645" s="19">
        <v>1</v>
      </c>
      <c r="J645" s="19">
        <v>1</v>
      </c>
      <c r="P645" s="20">
        <v>1</v>
      </c>
      <c r="AF645" s="93" t="s">
        <v>253</v>
      </c>
    </row>
    <row r="646" spans="1:32" ht="28.8" x14ac:dyDescent="0.3">
      <c r="A646" s="66">
        <v>43968</v>
      </c>
      <c r="B646" s="14">
        <v>0.91319444444444453</v>
      </c>
      <c r="C646" s="15" t="s">
        <v>65</v>
      </c>
      <c r="D646" s="105"/>
      <c r="E646" s="15" t="s">
        <v>8</v>
      </c>
      <c r="F646" s="17">
        <v>43984</v>
      </c>
      <c r="G646" s="18">
        <v>0.66666666666666663</v>
      </c>
      <c r="I646" s="19">
        <v>1</v>
      </c>
      <c r="S646" s="20">
        <v>1</v>
      </c>
      <c r="AF646" s="93" t="s">
        <v>254</v>
      </c>
    </row>
    <row r="647" spans="1:32" x14ac:dyDescent="0.3">
      <c r="A647" s="66">
        <v>43968</v>
      </c>
      <c r="B647" s="14">
        <v>0.27777777777777779</v>
      </c>
      <c r="C647" s="15" t="s">
        <v>65</v>
      </c>
      <c r="D647" s="105"/>
      <c r="E647" s="15" t="s">
        <v>8</v>
      </c>
      <c r="F647" s="17">
        <v>43984</v>
      </c>
      <c r="G647" s="18">
        <v>0.67152777777777783</v>
      </c>
      <c r="J647" s="19">
        <v>1</v>
      </c>
      <c r="S647" s="20">
        <v>1</v>
      </c>
    </row>
    <row r="648" spans="1:32" x14ac:dyDescent="0.3">
      <c r="A648" s="66">
        <v>43968</v>
      </c>
      <c r="B648" s="14">
        <v>0.73541666666666661</v>
      </c>
      <c r="C648" s="15" t="s">
        <v>57</v>
      </c>
      <c r="D648" s="105"/>
      <c r="E648" s="15" t="s">
        <v>8</v>
      </c>
      <c r="J648" s="19">
        <v>1</v>
      </c>
      <c r="N648" s="20">
        <v>1</v>
      </c>
      <c r="T648" s="20">
        <v>1</v>
      </c>
      <c r="AE648" s="92" t="s">
        <v>255</v>
      </c>
    </row>
    <row r="649" spans="1:32" x14ac:dyDescent="0.3">
      <c r="A649" s="66">
        <v>43968</v>
      </c>
      <c r="B649" s="14">
        <v>0.79722222222222217</v>
      </c>
      <c r="C649" s="15" t="s">
        <v>65</v>
      </c>
      <c r="D649" s="105"/>
      <c r="E649" s="15"/>
      <c r="J649" s="19">
        <v>1</v>
      </c>
      <c r="M649" s="20">
        <v>1</v>
      </c>
      <c r="N649" s="20">
        <v>1</v>
      </c>
      <c r="R649" s="20">
        <v>1</v>
      </c>
      <c r="S649" s="20">
        <v>1</v>
      </c>
    </row>
    <row r="650" spans="1:32" x14ac:dyDescent="0.3">
      <c r="A650" s="66">
        <v>43968</v>
      </c>
      <c r="B650" s="14">
        <v>0.8354166666666667</v>
      </c>
      <c r="C650" s="15" t="s">
        <v>65</v>
      </c>
      <c r="D650" s="105"/>
      <c r="E650" s="31" t="s">
        <v>117</v>
      </c>
      <c r="F650" s="15">
        <v>43985</v>
      </c>
      <c r="G650" s="52">
        <v>0.48055555555555557</v>
      </c>
      <c r="J650" s="19">
        <v>1</v>
      </c>
      <c r="N650" s="20">
        <v>1</v>
      </c>
      <c r="O650" s="20">
        <v>1</v>
      </c>
      <c r="P650" s="20">
        <v>1</v>
      </c>
      <c r="R650" s="20">
        <v>1</v>
      </c>
      <c r="T650" s="20">
        <v>1</v>
      </c>
      <c r="V650" s="20">
        <v>1</v>
      </c>
    </row>
    <row r="651" spans="1:32" x14ac:dyDescent="0.3">
      <c r="A651" s="66">
        <v>43968</v>
      </c>
      <c r="B651" s="14">
        <v>0.84513888888888899</v>
      </c>
      <c r="C651" s="15" t="s">
        <v>16</v>
      </c>
      <c r="D651" s="105"/>
      <c r="E651" s="31" t="s">
        <v>117</v>
      </c>
      <c r="F651" s="15">
        <v>43985</v>
      </c>
      <c r="G651" s="52">
        <v>0.4916666666666667</v>
      </c>
      <c r="J651" s="19">
        <v>1</v>
      </c>
      <c r="N651" s="20">
        <v>1</v>
      </c>
      <c r="O651" s="20">
        <v>1</v>
      </c>
      <c r="P651" s="20">
        <v>1</v>
      </c>
      <c r="R651" s="20">
        <v>1</v>
      </c>
      <c r="U651" s="20">
        <v>1</v>
      </c>
    </row>
    <row r="652" spans="1:32" x14ac:dyDescent="0.3">
      <c r="A652" s="66">
        <v>43968</v>
      </c>
      <c r="B652" s="14">
        <v>0.74583333333333324</v>
      </c>
      <c r="C652" s="15" t="s">
        <v>65</v>
      </c>
      <c r="D652" s="105"/>
      <c r="E652" s="15" t="s">
        <v>117</v>
      </c>
      <c r="F652" s="15">
        <v>43985</v>
      </c>
      <c r="G652" s="52">
        <v>0.4993055555555555</v>
      </c>
      <c r="J652" s="19">
        <v>1</v>
      </c>
      <c r="N652" s="20">
        <v>1</v>
      </c>
      <c r="V652" s="20">
        <v>1</v>
      </c>
    </row>
    <row r="653" spans="1:32" x14ac:dyDescent="0.3">
      <c r="A653" s="66">
        <v>43968</v>
      </c>
      <c r="B653" s="14">
        <v>0.54375000000000007</v>
      </c>
      <c r="C653" s="15" t="s">
        <v>56</v>
      </c>
      <c r="D653" s="105"/>
      <c r="E653" s="15" t="s">
        <v>8</v>
      </c>
      <c r="F653" s="15">
        <v>43985</v>
      </c>
      <c r="G653" s="52">
        <v>0.55347222222222225</v>
      </c>
      <c r="J653" s="19">
        <v>1</v>
      </c>
      <c r="L653" s="20">
        <v>1</v>
      </c>
      <c r="P653" s="20">
        <v>1</v>
      </c>
    </row>
    <row r="654" spans="1:32" ht="43.2" x14ac:dyDescent="0.3">
      <c r="A654" s="66">
        <v>43968</v>
      </c>
      <c r="B654" s="14">
        <v>0.85902777777777783</v>
      </c>
      <c r="C654" s="15" t="s">
        <v>55</v>
      </c>
      <c r="D654" s="105"/>
      <c r="E654" s="31" t="s">
        <v>117</v>
      </c>
      <c r="F654" s="15">
        <v>43985</v>
      </c>
      <c r="G654" s="52">
        <v>0.59652777777777777</v>
      </c>
      <c r="J654" s="19">
        <v>1</v>
      </c>
      <c r="N654" s="20">
        <v>1</v>
      </c>
      <c r="O654" s="20">
        <v>1</v>
      </c>
      <c r="P654" s="20">
        <v>1</v>
      </c>
      <c r="Q654" s="20">
        <v>1</v>
      </c>
      <c r="R654" s="20">
        <v>1</v>
      </c>
      <c r="T654" s="20">
        <v>1</v>
      </c>
      <c r="U654" s="20">
        <v>1</v>
      </c>
      <c r="V654" s="20">
        <v>1</v>
      </c>
      <c r="AE654" s="92" t="s">
        <v>256</v>
      </c>
    </row>
    <row r="655" spans="1:32" ht="43.2" x14ac:dyDescent="0.3">
      <c r="A655" s="66">
        <v>43968</v>
      </c>
      <c r="B655" s="14">
        <v>0.86736111111111114</v>
      </c>
      <c r="C655" s="15" t="s">
        <v>65</v>
      </c>
      <c r="D655" s="105"/>
      <c r="E655" s="31" t="s">
        <v>117</v>
      </c>
      <c r="F655" s="15">
        <v>43985</v>
      </c>
      <c r="G655" s="52">
        <v>0.60555555555555551</v>
      </c>
      <c r="I655" s="19">
        <v>1</v>
      </c>
      <c r="N655" s="20">
        <v>1</v>
      </c>
      <c r="P655" s="20">
        <v>1</v>
      </c>
      <c r="V655" s="20">
        <v>1</v>
      </c>
      <c r="AF655" s="93" t="s">
        <v>257</v>
      </c>
    </row>
    <row r="656" spans="1:32" ht="28.8" x14ac:dyDescent="0.3">
      <c r="A656" s="66">
        <v>43968</v>
      </c>
      <c r="B656" s="14">
        <v>0.55694444444444446</v>
      </c>
      <c r="C656" s="15" t="s">
        <v>55</v>
      </c>
      <c r="D656" s="105"/>
      <c r="E656" s="15" t="s">
        <v>8</v>
      </c>
      <c r="F656" s="15">
        <v>43985</v>
      </c>
      <c r="G656" s="52">
        <v>0.65833333333333333</v>
      </c>
      <c r="I656" s="19">
        <v>1</v>
      </c>
      <c r="Y656" s="20">
        <v>1</v>
      </c>
      <c r="AF656" s="93" t="s">
        <v>258</v>
      </c>
    </row>
    <row r="657" spans="1:32" ht="28.8" x14ac:dyDescent="0.3">
      <c r="A657" s="66">
        <v>43968</v>
      </c>
      <c r="B657" s="14">
        <v>0.58124999999999993</v>
      </c>
      <c r="C657" s="15" t="s">
        <v>57</v>
      </c>
      <c r="D657" s="105"/>
      <c r="E657" s="15" t="s">
        <v>8</v>
      </c>
      <c r="F657" s="15">
        <v>43985</v>
      </c>
      <c r="G657" s="52">
        <v>0.65486111111111112</v>
      </c>
      <c r="J657" s="19">
        <v>1</v>
      </c>
      <c r="P657" s="20">
        <v>1</v>
      </c>
      <c r="U657" s="20">
        <v>1</v>
      </c>
      <c r="Y657" s="20">
        <v>1</v>
      </c>
      <c r="AE657" s="92" t="s">
        <v>259</v>
      </c>
    </row>
    <row r="658" spans="1:32" ht="28.8" x14ac:dyDescent="0.3">
      <c r="A658" s="66">
        <v>43968</v>
      </c>
      <c r="B658" s="14">
        <v>0.66666666666666663</v>
      </c>
      <c r="C658" s="15" t="s">
        <v>65</v>
      </c>
      <c r="D658" s="105"/>
      <c r="E658" s="15" t="s">
        <v>117</v>
      </c>
      <c r="F658" s="15">
        <v>43985</v>
      </c>
      <c r="G658" s="52">
        <v>0.65694444444444444</v>
      </c>
      <c r="I658" s="19">
        <v>1</v>
      </c>
      <c r="N658" s="20">
        <v>1</v>
      </c>
      <c r="R658" s="20">
        <v>1</v>
      </c>
      <c r="U658" s="20">
        <v>1</v>
      </c>
      <c r="AF658" s="93" t="s">
        <v>260</v>
      </c>
    </row>
    <row r="659" spans="1:32" x14ac:dyDescent="0.3">
      <c r="A659" s="66">
        <v>43968</v>
      </c>
      <c r="B659" s="14">
        <v>0.50347222222222221</v>
      </c>
      <c r="C659" s="15" t="s">
        <v>65</v>
      </c>
      <c r="D659" s="105"/>
      <c r="E659" s="15" t="s">
        <v>117</v>
      </c>
      <c r="F659" s="15">
        <v>43985</v>
      </c>
      <c r="G659" s="52">
        <v>0.69513888888888886</v>
      </c>
      <c r="J659" s="19">
        <v>1</v>
      </c>
      <c r="V659" s="20">
        <v>1</v>
      </c>
      <c r="AE659" s="92" t="s">
        <v>261</v>
      </c>
    </row>
    <row r="660" spans="1:32" x14ac:dyDescent="0.3">
      <c r="A660" s="66">
        <v>43968</v>
      </c>
      <c r="B660" s="14">
        <v>0.35347222222222219</v>
      </c>
      <c r="C660" s="15" t="s">
        <v>57</v>
      </c>
      <c r="D660" s="105"/>
      <c r="E660" s="15" t="s">
        <v>8</v>
      </c>
      <c r="F660" s="15">
        <v>43986</v>
      </c>
      <c r="G660" s="52">
        <v>0.46875</v>
      </c>
      <c r="J660" s="19">
        <v>1</v>
      </c>
      <c r="N660" s="20">
        <v>1</v>
      </c>
      <c r="P660" s="20">
        <v>1</v>
      </c>
      <c r="W660" s="20">
        <v>1</v>
      </c>
    </row>
    <row r="661" spans="1:32" x14ac:dyDescent="0.3">
      <c r="A661" s="66">
        <v>43968</v>
      </c>
      <c r="B661" s="14">
        <v>0.34861111111111115</v>
      </c>
      <c r="C661" s="15" t="s">
        <v>36</v>
      </c>
      <c r="D661" s="105"/>
      <c r="E661" s="15" t="s">
        <v>8</v>
      </c>
      <c r="F661" s="15">
        <v>43986</v>
      </c>
      <c r="G661" s="52">
        <v>0.47916666666666669</v>
      </c>
      <c r="J661" s="19">
        <v>1</v>
      </c>
      <c r="L661" s="20">
        <v>1</v>
      </c>
      <c r="N661" s="20">
        <v>1</v>
      </c>
      <c r="W661" s="20">
        <v>1</v>
      </c>
    </row>
    <row r="662" spans="1:32" x14ac:dyDescent="0.3">
      <c r="A662" s="66">
        <v>43968</v>
      </c>
      <c r="B662" s="14">
        <v>0.15</v>
      </c>
      <c r="C662" s="15" t="s">
        <v>60</v>
      </c>
      <c r="D662" s="105"/>
      <c r="E662" s="15" t="s">
        <v>8</v>
      </c>
      <c r="F662" s="15">
        <v>43986</v>
      </c>
      <c r="G662" s="52">
        <v>0.48402777777777778</v>
      </c>
      <c r="J662" s="19">
        <v>1</v>
      </c>
      <c r="K662" s="20">
        <v>1</v>
      </c>
      <c r="O662" s="20">
        <v>1</v>
      </c>
      <c r="P662" s="20">
        <v>1</v>
      </c>
      <c r="Q662" s="20">
        <v>1</v>
      </c>
      <c r="U662" s="20">
        <v>1</v>
      </c>
      <c r="AE662" s="92" t="s">
        <v>262</v>
      </c>
    </row>
    <row r="663" spans="1:32" x14ac:dyDescent="0.3">
      <c r="A663" s="66">
        <v>43968</v>
      </c>
      <c r="B663" s="14">
        <v>7.0833333333333331E-2</v>
      </c>
      <c r="C663" s="15" t="s">
        <v>65</v>
      </c>
      <c r="D663" s="105"/>
      <c r="E663" s="15" t="s">
        <v>8</v>
      </c>
      <c r="F663" s="15">
        <v>43986</v>
      </c>
      <c r="G663" s="52">
        <v>0.4916666666666667</v>
      </c>
      <c r="J663" s="19">
        <v>1</v>
      </c>
      <c r="N663" s="20">
        <v>1</v>
      </c>
      <c r="P663" s="20">
        <v>1</v>
      </c>
      <c r="R663" s="20">
        <v>1</v>
      </c>
      <c r="X663" s="20">
        <v>1</v>
      </c>
      <c r="AE663" s="92" t="s">
        <v>263</v>
      </c>
    </row>
    <row r="664" spans="1:32" x14ac:dyDescent="0.3">
      <c r="A664" s="66">
        <v>43968</v>
      </c>
      <c r="B664" s="14">
        <v>1.6666666666666666E-2</v>
      </c>
      <c r="C664" s="15" t="s">
        <v>65</v>
      </c>
      <c r="D664" s="105"/>
      <c r="E664" s="15" t="s">
        <v>8</v>
      </c>
      <c r="F664" s="15">
        <v>43986</v>
      </c>
      <c r="G664" s="52">
        <v>0.49861111111111112</v>
      </c>
      <c r="J664" s="19">
        <v>1</v>
      </c>
      <c r="N664" s="20">
        <v>1</v>
      </c>
      <c r="P664" s="20">
        <v>1</v>
      </c>
      <c r="U664" s="20">
        <v>1</v>
      </c>
      <c r="X664" s="20">
        <v>1</v>
      </c>
      <c r="AE664" s="92" t="s">
        <v>264</v>
      </c>
    </row>
    <row r="665" spans="1:32" x14ac:dyDescent="0.3">
      <c r="A665" s="66">
        <v>43968</v>
      </c>
      <c r="B665" s="14">
        <v>0.93125000000000002</v>
      </c>
      <c r="C665" s="15" t="s">
        <v>55</v>
      </c>
      <c r="D665" s="105"/>
      <c r="E665" s="15" t="s">
        <v>8</v>
      </c>
      <c r="F665" s="15">
        <v>43986</v>
      </c>
      <c r="G665" s="52">
        <v>0.65486111111111112</v>
      </c>
      <c r="J665" s="19">
        <v>1</v>
      </c>
      <c r="Q665" s="20">
        <v>1</v>
      </c>
    </row>
    <row r="666" spans="1:32" x14ac:dyDescent="0.3">
      <c r="A666" s="66">
        <v>43968</v>
      </c>
      <c r="B666" s="14">
        <v>5.5555555555555558E-3</v>
      </c>
      <c r="C666" s="15" t="s">
        <v>65</v>
      </c>
      <c r="D666" s="105"/>
      <c r="E666" s="15" t="s">
        <v>117</v>
      </c>
      <c r="F666" s="15">
        <v>43987</v>
      </c>
      <c r="G666" s="52">
        <v>0.32847222222222222</v>
      </c>
      <c r="J666" s="19">
        <v>1</v>
      </c>
      <c r="N666" s="20">
        <v>1</v>
      </c>
      <c r="AE666" s="92" t="s">
        <v>265</v>
      </c>
    </row>
    <row r="667" spans="1:32" x14ac:dyDescent="0.3">
      <c r="A667" s="66">
        <v>43968</v>
      </c>
      <c r="B667" s="14">
        <v>0.33333333333333331</v>
      </c>
      <c r="C667" s="15" t="s">
        <v>65</v>
      </c>
      <c r="D667" s="105"/>
      <c r="E667" s="15" t="s">
        <v>117</v>
      </c>
      <c r="F667" s="15">
        <v>43987</v>
      </c>
      <c r="G667" s="52">
        <v>0.32847222222222222</v>
      </c>
      <c r="J667" s="19">
        <v>1</v>
      </c>
      <c r="N667" s="20">
        <v>1</v>
      </c>
      <c r="AE667" s="92" t="s">
        <v>266</v>
      </c>
    </row>
    <row r="668" spans="1:32" x14ac:dyDescent="0.3">
      <c r="A668" s="66">
        <v>43968</v>
      </c>
      <c r="B668" s="14">
        <v>0.50624999999999998</v>
      </c>
      <c r="C668" s="15" t="s">
        <v>20</v>
      </c>
      <c r="D668" s="105"/>
      <c r="E668" s="15" t="s">
        <v>117</v>
      </c>
      <c r="F668" s="15">
        <v>43987</v>
      </c>
      <c r="G668" s="52">
        <v>0.32916666666666666</v>
      </c>
      <c r="J668" s="19">
        <v>1</v>
      </c>
      <c r="N668" s="20">
        <v>1</v>
      </c>
      <c r="S668" s="20">
        <v>1</v>
      </c>
      <c r="AE668" s="92" t="s">
        <v>267</v>
      </c>
    </row>
    <row r="669" spans="1:32" ht="28.8" x14ac:dyDescent="0.3">
      <c r="A669" s="66">
        <v>43968</v>
      </c>
      <c r="B669" s="14">
        <v>0.4993055555555555</v>
      </c>
      <c r="C669" s="15" t="s">
        <v>65</v>
      </c>
      <c r="D669" s="105"/>
      <c r="E669" s="15" t="s">
        <v>117</v>
      </c>
      <c r="F669" s="31" t="s">
        <v>268</v>
      </c>
      <c r="G669" s="52">
        <v>0.37291666666666662</v>
      </c>
      <c r="I669" s="19">
        <v>1</v>
      </c>
      <c r="AF669" s="93" t="s">
        <v>269</v>
      </c>
    </row>
    <row r="670" spans="1:32" x14ac:dyDescent="0.3">
      <c r="A670" s="66">
        <v>43968</v>
      </c>
      <c r="B670" s="14">
        <v>0.54097222222222219</v>
      </c>
      <c r="C670" s="15" t="s">
        <v>65</v>
      </c>
      <c r="D670" s="105"/>
      <c r="E670" s="15" t="s">
        <v>117</v>
      </c>
      <c r="F670" s="31" t="s">
        <v>268</v>
      </c>
      <c r="G670" s="52">
        <v>0.39097222222222222</v>
      </c>
      <c r="J670" s="19">
        <v>1</v>
      </c>
      <c r="Q670" s="20">
        <v>1</v>
      </c>
    </row>
    <row r="671" spans="1:32" x14ac:dyDescent="0.3">
      <c r="A671" s="66">
        <v>43968</v>
      </c>
      <c r="B671" s="14">
        <v>0.77430555555555547</v>
      </c>
      <c r="C671" s="15" t="s">
        <v>65</v>
      </c>
      <c r="D671" s="105"/>
      <c r="E671" s="15" t="s">
        <v>117</v>
      </c>
      <c r="F671" s="31" t="s">
        <v>268</v>
      </c>
      <c r="G671" s="52">
        <v>0.42986111111111108</v>
      </c>
      <c r="J671" s="19">
        <v>1</v>
      </c>
      <c r="M671" s="20">
        <v>1</v>
      </c>
      <c r="AE671" s="92" t="s">
        <v>270</v>
      </c>
    </row>
    <row r="672" spans="1:32" x14ac:dyDescent="0.3">
      <c r="A672" s="66">
        <v>43968</v>
      </c>
      <c r="B672" s="14">
        <v>0.92708333333333337</v>
      </c>
      <c r="C672" s="15" t="s">
        <v>65</v>
      </c>
      <c r="D672" s="105"/>
      <c r="E672" s="15" t="s">
        <v>117</v>
      </c>
      <c r="F672" s="15">
        <v>43987</v>
      </c>
      <c r="G672" s="52">
        <v>0.5756944444444444</v>
      </c>
      <c r="J672" s="19">
        <v>1</v>
      </c>
      <c r="N672" s="20">
        <v>1</v>
      </c>
      <c r="O672" s="20">
        <v>1</v>
      </c>
      <c r="P672" s="20">
        <v>1</v>
      </c>
      <c r="R672" s="20">
        <v>1</v>
      </c>
      <c r="U672" s="20">
        <v>1</v>
      </c>
    </row>
    <row r="673" spans="1:32" ht="28.8" x14ac:dyDescent="0.3">
      <c r="A673" s="66">
        <v>43968</v>
      </c>
      <c r="B673" s="14">
        <v>0.98541666666666661</v>
      </c>
      <c r="C673" s="15" t="s">
        <v>32</v>
      </c>
      <c r="D673" s="105"/>
      <c r="E673" s="15" t="s">
        <v>117</v>
      </c>
      <c r="F673" s="15">
        <v>43987</v>
      </c>
      <c r="G673" s="52">
        <v>0.57847222222222217</v>
      </c>
      <c r="I673" s="19">
        <v>1</v>
      </c>
      <c r="J673" s="19">
        <v>1</v>
      </c>
      <c r="N673" s="20">
        <v>1</v>
      </c>
      <c r="P673" s="20">
        <v>1</v>
      </c>
      <c r="W673" s="20">
        <v>1</v>
      </c>
      <c r="AF673" s="93" t="s">
        <v>271</v>
      </c>
    </row>
    <row r="674" spans="1:32" x14ac:dyDescent="0.3">
      <c r="A674" s="66">
        <v>43968</v>
      </c>
      <c r="B674" s="14">
        <v>0.78263888888888899</v>
      </c>
      <c r="C674" s="15" t="s">
        <v>60</v>
      </c>
      <c r="D674" s="105"/>
      <c r="E674" s="15" t="s">
        <v>8</v>
      </c>
      <c r="F674" s="31" t="s">
        <v>272</v>
      </c>
      <c r="G674" s="52">
        <v>0.37847222222222227</v>
      </c>
      <c r="J674" s="19">
        <v>1</v>
      </c>
      <c r="Q674" s="20">
        <v>1</v>
      </c>
      <c r="Y674" s="20">
        <v>1</v>
      </c>
    </row>
    <row r="675" spans="1:32" x14ac:dyDescent="0.3">
      <c r="A675" s="66">
        <v>43968</v>
      </c>
      <c r="B675" s="14">
        <v>0.82013888888888886</v>
      </c>
      <c r="C675" s="15" t="s">
        <v>34</v>
      </c>
      <c r="D675" s="105"/>
      <c r="E675" s="15" t="s">
        <v>117</v>
      </c>
      <c r="F675" s="15">
        <v>43988</v>
      </c>
      <c r="G675" s="52">
        <v>0.56527777777777777</v>
      </c>
      <c r="I675" s="19">
        <v>1</v>
      </c>
      <c r="V675" s="20">
        <v>1</v>
      </c>
      <c r="AF675" s="93" t="s">
        <v>273</v>
      </c>
    </row>
    <row r="676" spans="1:32" ht="28.8" x14ac:dyDescent="0.3">
      <c r="A676" s="66">
        <v>43968</v>
      </c>
      <c r="B676" s="14">
        <v>0.86388888888888893</v>
      </c>
      <c r="C676" s="15" t="s">
        <v>59</v>
      </c>
      <c r="D676" s="105"/>
      <c r="E676" s="15" t="s">
        <v>117</v>
      </c>
      <c r="F676" s="15">
        <v>43988</v>
      </c>
      <c r="G676" s="52">
        <v>0.5854166666666667</v>
      </c>
      <c r="I676" s="19">
        <v>1</v>
      </c>
      <c r="J676" s="19">
        <v>1</v>
      </c>
      <c r="K676" s="20">
        <v>1</v>
      </c>
      <c r="N676" s="20">
        <v>1</v>
      </c>
      <c r="S676" s="20">
        <v>1</v>
      </c>
      <c r="AF676" s="93" t="s">
        <v>274</v>
      </c>
    </row>
    <row r="677" spans="1:32" x14ac:dyDescent="0.3">
      <c r="A677" s="66">
        <v>43968</v>
      </c>
      <c r="B677" s="14">
        <v>0.41111111111111115</v>
      </c>
      <c r="C677" s="15" t="s">
        <v>60</v>
      </c>
      <c r="D677" s="105"/>
      <c r="E677" s="15" t="s">
        <v>117</v>
      </c>
      <c r="F677" s="15">
        <v>43989</v>
      </c>
      <c r="G677" s="52">
        <v>0.74930555555555556</v>
      </c>
      <c r="J677" s="19">
        <v>1</v>
      </c>
      <c r="N677" s="20">
        <v>1</v>
      </c>
      <c r="P677" s="20">
        <v>1</v>
      </c>
      <c r="V677" s="20">
        <v>1</v>
      </c>
      <c r="AE677" s="107"/>
    </row>
    <row r="678" spans="1:32" x14ac:dyDescent="0.3">
      <c r="A678" s="66">
        <v>43968</v>
      </c>
      <c r="B678" s="14">
        <v>0.58819444444444446</v>
      </c>
      <c r="C678" s="15" t="s">
        <v>65</v>
      </c>
      <c r="D678" s="105"/>
      <c r="E678" s="15" t="s">
        <v>8</v>
      </c>
      <c r="F678" s="53" t="s">
        <v>275</v>
      </c>
      <c r="G678" s="52">
        <v>0.64166666666666672</v>
      </c>
      <c r="J678" s="19">
        <v>1</v>
      </c>
      <c r="AE678" s="92" t="s">
        <v>276</v>
      </c>
    </row>
    <row r="679" spans="1:32" ht="28.8" x14ac:dyDescent="0.3">
      <c r="A679" s="66">
        <v>43968</v>
      </c>
      <c r="B679" s="14">
        <v>0.73125000000000007</v>
      </c>
      <c r="C679" s="15" t="s">
        <v>5</v>
      </c>
      <c r="D679" s="105"/>
      <c r="E679" s="15" t="s">
        <v>8</v>
      </c>
      <c r="F679" s="31" t="s">
        <v>275</v>
      </c>
      <c r="G679" s="52">
        <v>0.6694444444444444</v>
      </c>
      <c r="I679" s="19">
        <v>1</v>
      </c>
      <c r="J679" s="19">
        <v>1</v>
      </c>
      <c r="L679" s="20">
        <v>1</v>
      </c>
      <c r="P679" s="20">
        <v>1</v>
      </c>
      <c r="AE679" s="92" t="s">
        <v>277</v>
      </c>
    </row>
    <row r="680" spans="1:32" x14ac:dyDescent="0.3">
      <c r="A680" s="66">
        <v>43968</v>
      </c>
      <c r="B680" s="14">
        <v>0.79722222222222217</v>
      </c>
      <c r="C680" s="15" t="s">
        <v>65</v>
      </c>
      <c r="D680" s="105"/>
      <c r="E680" s="15" t="s">
        <v>117</v>
      </c>
      <c r="F680" s="15">
        <v>43991</v>
      </c>
      <c r="G680" s="52">
        <v>0.34236111111111112</v>
      </c>
      <c r="J680" s="19">
        <v>1</v>
      </c>
      <c r="T680" s="20">
        <v>1</v>
      </c>
    </row>
    <row r="681" spans="1:32" x14ac:dyDescent="0.3">
      <c r="A681" s="66">
        <v>43968</v>
      </c>
      <c r="B681" s="14">
        <v>0.51597222222222217</v>
      </c>
      <c r="C681" s="15" t="s">
        <v>65</v>
      </c>
      <c r="D681" s="105"/>
      <c r="E681" s="15" t="s">
        <v>8</v>
      </c>
      <c r="F681" s="15">
        <v>43993</v>
      </c>
      <c r="G681" s="52">
        <v>0.42986111111111108</v>
      </c>
      <c r="J681" s="19">
        <v>1</v>
      </c>
      <c r="P681" s="20">
        <v>1</v>
      </c>
      <c r="AE681" s="92" t="s">
        <v>278</v>
      </c>
    </row>
    <row r="682" spans="1:32" x14ac:dyDescent="0.3">
      <c r="A682" s="66">
        <v>43968</v>
      </c>
      <c r="B682" s="14">
        <v>0.51736111111111105</v>
      </c>
      <c r="C682" s="15" t="s">
        <v>65</v>
      </c>
      <c r="D682" s="105"/>
      <c r="E682" s="15" t="s">
        <v>8</v>
      </c>
      <c r="F682" s="15">
        <v>43993</v>
      </c>
      <c r="G682" s="52">
        <v>0.42986111111111108</v>
      </c>
      <c r="J682" s="19">
        <v>1</v>
      </c>
      <c r="P682" s="20">
        <v>1</v>
      </c>
      <c r="AE682" s="92" t="s">
        <v>278</v>
      </c>
    </row>
    <row r="683" spans="1:32" x14ac:dyDescent="0.3">
      <c r="A683" s="66">
        <v>43968</v>
      </c>
      <c r="B683" s="14">
        <v>0.51944444444444449</v>
      </c>
      <c r="C683" s="15" t="s">
        <v>65</v>
      </c>
      <c r="D683" s="105"/>
      <c r="E683" s="15" t="s">
        <v>8</v>
      </c>
      <c r="F683" s="15">
        <v>43993</v>
      </c>
      <c r="G683" s="52">
        <v>0.42986111111111108</v>
      </c>
      <c r="J683" s="19">
        <v>1</v>
      </c>
      <c r="P683" s="20">
        <v>1</v>
      </c>
      <c r="AE683" s="92" t="s">
        <v>278</v>
      </c>
    </row>
    <row r="684" spans="1:32" x14ac:dyDescent="0.3">
      <c r="A684" s="66">
        <v>43968</v>
      </c>
      <c r="B684" s="14">
        <v>0.51944444444444449</v>
      </c>
      <c r="C684" s="15" t="s">
        <v>65</v>
      </c>
      <c r="D684" s="105"/>
      <c r="E684" s="15" t="s">
        <v>8</v>
      </c>
      <c r="F684" s="15">
        <v>43993</v>
      </c>
      <c r="G684" s="52">
        <v>0.42986111111111108</v>
      </c>
      <c r="J684" s="19">
        <v>1</v>
      </c>
      <c r="P684" s="20">
        <v>1</v>
      </c>
      <c r="AE684" s="92" t="s">
        <v>279</v>
      </c>
    </row>
    <row r="685" spans="1:32" x14ac:dyDescent="0.3">
      <c r="A685" s="66">
        <v>43968</v>
      </c>
      <c r="B685" s="14">
        <v>0.51944444444444449</v>
      </c>
      <c r="C685" s="15" t="s">
        <v>65</v>
      </c>
      <c r="D685" s="105"/>
      <c r="E685" s="15" t="s">
        <v>8</v>
      </c>
      <c r="F685" s="15">
        <v>43993</v>
      </c>
      <c r="G685" s="52">
        <v>0.42986111111111108</v>
      </c>
      <c r="I685" s="19">
        <v>1</v>
      </c>
      <c r="AE685" s="92" t="s">
        <v>278</v>
      </c>
      <c r="AF685" s="93" t="s">
        <v>280</v>
      </c>
    </row>
    <row r="686" spans="1:32" x14ac:dyDescent="0.3">
      <c r="A686" s="66">
        <v>43968</v>
      </c>
      <c r="B686" s="14">
        <v>0.52013888888888882</v>
      </c>
      <c r="C686" s="15" t="s">
        <v>65</v>
      </c>
      <c r="D686" s="105"/>
      <c r="E686" s="15" t="s">
        <v>8</v>
      </c>
      <c r="F686" s="15">
        <v>43993</v>
      </c>
      <c r="G686" s="52">
        <v>0.42986111111111108</v>
      </c>
      <c r="I686" s="19">
        <v>1</v>
      </c>
      <c r="AE686" s="92" t="s">
        <v>278</v>
      </c>
      <c r="AF686" s="93" t="s">
        <v>281</v>
      </c>
    </row>
    <row r="687" spans="1:32" x14ac:dyDescent="0.3">
      <c r="A687" s="66">
        <v>43968</v>
      </c>
      <c r="B687" s="14">
        <v>0.52083333333333337</v>
      </c>
      <c r="C687" s="15" t="s">
        <v>65</v>
      </c>
      <c r="D687" s="105"/>
      <c r="E687" s="15" t="s">
        <v>8</v>
      </c>
      <c r="F687" s="15">
        <v>43993</v>
      </c>
      <c r="G687" s="52">
        <v>0.42986111111111108</v>
      </c>
      <c r="I687" s="19">
        <v>1</v>
      </c>
      <c r="J687" s="19">
        <v>1</v>
      </c>
      <c r="K687" s="20">
        <v>1</v>
      </c>
      <c r="AE687" s="92" t="s">
        <v>278</v>
      </c>
      <c r="AF687" s="93" t="s">
        <v>282</v>
      </c>
    </row>
    <row r="688" spans="1:32" x14ac:dyDescent="0.3">
      <c r="A688" s="66">
        <v>43968</v>
      </c>
      <c r="B688" s="14">
        <v>0.52152777777777781</v>
      </c>
      <c r="C688" s="15" t="s">
        <v>65</v>
      </c>
      <c r="D688" s="105"/>
      <c r="E688" s="15" t="s">
        <v>8</v>
      </c>
      <c r="F688" s="15">
        <v>43993</v>
      </c>
      <c r="G688" s="52">
        <v>0.42986111111111108</v>
      </c>
      <c r="I688" s="19">
        <v>1</v>
      </c>
      <c r="J688" s="19">
        <v>1</v>
      </c>
      <c r="AE688" s="92" t="s">
        <v>278</v>
      </c>
      <c r="AF688" s="93" t="s">
        <v>282</v>
      </c>
    </row>
    <row r="689" spans="1:32" x14ac:dyDescent="0.3">
      <c r="A689" s="66">
        <v>43968</v>
      </c>
      <c r="B689" s="14">
        <v>0.87569444444444444</v>
      </c>
      <c r="C689" s="15" t="s">
        <v>65</v>
      </c>
      <c r="D689" s="105"/>
      <c r="E689" s="15" t="s">
        <v>8</v>
      </c>
      <c r="F689" s="15">
        <v>43993</v>
      </c>
      <c r="G689" s="52">
        <v>0.44305555555555554</v>
      </c>
      <c r="J689" s="19">
        <v>1</v>
      </c>
      <c r="K689" s="20">
        <v>1</v>
      </c>
      <c r="L689" s="20">
        <v>1</v>
      </c>
      <c r="N689" s="20">
        <v>1</v>
      </c>
      <c r="R689" s="20">
        <v>1</v>
      </c>
      <c r="V689" s="20">
        <v>1</v>
      </c>
      <c r="X689" s="20">
        <v>1</v>
      </c>
      <c r="AE689" s="92" t="s">
        <v>283</v>
      </c>
    </row>
    <row r="690" spans="1:32" x14ac:dyDescent="0.3">
      <c r="A690" s="66">
        <v>43968</v>
      </c>
      <c r="B690" s="14">
        <v>0.34513888888888888</v>
      </c>
      <c r="C690" s="15" t="s">
        <v>65</v>
      </c>
      <c r="D690" s="105"/>
      <c r="E690" s="15" t="s">
        <v>8</v>
      </c>
      <c r="F690" s="15">
        <v>43993</v>
      </c>
      <c r="G690" s="52">
        <v>0.45</v>
      </c>
      <c r="J690" s="19">
        <v>1</v>
      </c>
    </row>
    <row r="691" spans="1:32" x14ac:dyDescent="0.3">
      <c r="A691" s="66">
        <v>43968</v>
      </c>
      <c r="B691" s="14">
        <v>0.56180555555555556</v>
      </c>
      <c r="C691" s="15" t="s">
        <v>16</v>
      </c>
      <c r="D691" s="105"/>
      <c r="E691" s="15" t="s">
        <v>8</v>
      </c>
      <c r="F691" s="15">
        <v>43993</v>
      </c>
      <c r="G691" s="52">
        <v>0.45208333333333334</v>
      </c>
      <c r="I691" s="19">
        <v>1</v>
      </c>
    </row>
    <row r="692" spans="1:32" x14ac:dyDescent="0.3">
      <c r="A692" s="66">
        <v>43968</v>
      </c>
      <c r="B692" s="14">
        <v>0.24305555555555555</v>
      </c>
      <c r="C692" s="15" t="s">
        <v>65</v>
      </c>
      <c r="D692" s="105"/>
      <c r="E692" s="31" t="s">
        <v>8</v>
      </c>
      <c r="F692" s="15">
        <v>43995</v>
      </c>
      <c r="G692" s="52">
        <v>0.75624999999999998</v>
      </c>
      <c r="J692" s="19">
        <v>1</v>
      </c>
      <c r="M692" s="20">
        <v>1</v>
      </c>
      <c r="N692" s="20">
        <v>1</v>
      </c>
      <c r="P692" s="20">
        <v>1</v>
      </c>
      <c r="AE692" s="92" t="s">
        <v>284</v>
      </c>
    </row>
    <row r="693" spans="1:32" x14ac:dyDescent="0.3">
      <c r="A693" s="66">
        <v>43968</v>
      </c>
      <c r="B693" s="14">
        <v>0.32430555555555557</v>
      </c>
      <c r="C693" s="15" t="s">
        <v>32</v>
      </c>
      <c r="D693" s="105"/>
      <c r="E693" s="31" t="s">
        <v>8</v>
      </c>
      <c r="F693" s="15">
        <v>43996</v>
      </c>
      <c r="G693" s="52">
        <v>0.36180555555555555</v>
      </c>
      <c r="J693" s="19">
        <v>1</v>
      </c>
      <c r="N693" s="20">
        <v>1</v>
      </c>
      <c r="P693" s="20">
        <v>1</v>
      </c>
      <c r="AE693" s="92" t="s">
        <v>285</v>
      </c>
    </row>
    <row r="694" spans="1:32" x14ac:dyDescent="0.3">
      <c r="A694" s="66">
        <v>43968</v>
      </c>
      <c r="B694" s="14">
        <v>0.23333333333333331</v>
      </c>
      <c r="C694" s="15" t="s">
        <v>65</v>
      </c>
      <c r="D694" s="105"/>
      <c r="E694" s="31" t="s">
        <v>8</v>
      </c>
      <c r="F694" s="15">
        <v>43996</v>
      </c>
      <c r="G694" s="52">
        <v>0.36944444444444446</v>
      </c>
      <c r="J694" s="19">
        <v>1</v>
      </c>
      <c r="P694" s="20">
        <v>1</v>
      </c>
    </row>
    <row r="695" spans="1:32" x14ac:dyDescent="0.3">
      <c r="A695" s="66">
        <v>43968</v>
      </c>
      <c r="B695" s="14">
        <v>0.80625000000000002</v>
      </c>
      <c r="C695" s="15" t="s">
        <v>65</v>
      </c>
      <c r="D695" s="105"/>
      <c r="E695" s="31" t="s">
        <v>8</v>
      </c>
      <c r="F695" s="31" t="s">
        <v>286</v>
      </c>
      <c r="G695" s="52">
        <v>0.4458333333333333</v>
      </c>
      <c r="I695" s="19">
        <v>1</v>
      </c>
      <c r="J695" s="19">
        <v>1</v>
      </c>
      <c r="AE695" s="92" t="s">
        <v>287</v>
      </c>
    </row>
    <row r="696" spans="1:32" x14ac:dyDescent="0.3">
      <c r="A696" s="66">
        <v>43968</v>
      </c>
      <c r="B696" s="14">
        <v>0.8041666666666667</v>
      </c>
      <c r="C696" s="15" t="s">
        <v>22</v>
      </c>
      <c r="D696" s="105"/>
      <c r="E696" s="31" t="s">
        <v>8</v>
      </c>
      <c r="F696" s="31" t="s">
        <v>286</v>
      </c>
      <c r="G696" s="52">
        <v>0.48125000000000001</v>
      </c>
      <c r="J696" s="19">
        <v>1</v>
      </c>
      <c r="AE696" s="92" t="s">
        <v>288</v>
      </c>
    </row>
    <row r="697" spans="1:32" x14ac:dyDescent="0.3">
      <c r="A697" s="66">
        <v>43968</v>
      </c>
      <c r="B697" s="14">
        <v>0.97986111111111107</v>
      </c>
      <c r="C697" s="15" t="s">
        <v>28</v>
      </c>
      <c r="D697" s="105"/>
      <c r="E697" s="31" t="s">
        <v>8</v>
      </c>
      <c r="F697" s="31" t="s">
        <v>289</v>
      </c>
      <c r="G697" s="52">
        <v>0.57638888888888895</v>
      </c>
      <c r="J697" s="19">
        <v>1</v>
      </c>
      <c r="K697" s="20">
        <v>1</v>
      </c>
      <c r="Q697" s="20">
        <v>1</v>
      </c>
      <c r="U697" s="20">
        <v>1</v>
      </c>
      <c r="AA697" s="20">
        <v>1</v>
      </c>
      <c r="AE697" s="92" t="s">
        <v>290</v>
      </c>
    </row>
    <row r="698" spans="1:32" ht="28.8" x14ac:dyDescent="0.3">
      <c r="A698" s="66">
        <v>43968</v>
      </c>
      <c r="B698" s="14">
        <v>0.72291666666666676</v>
      </c>
      <c r="C698" s="15" t="s">
        <v>28</v>
      </c>
      <c r="D698" s="105"/>
      <c r="E698" s="31" t="s">
        <v>8</v>
      </c>
      <c r="F698" s="15">
        <v>43999</v>
      </c>
      <c r="G698" s="52">
        <v>0.8208333333333333</v>
      </c>
      <c r="J698" s="19">
        <v>1</v>
      </c>
      <c r="N698" s="20">
        <v>1</v>
      </c>
      <c r="AE698" s="92" t="s">
        <v>291</v>
      </c>
    </row>
    <row r="699" spans="1:32" ht="28.8" x14ac:dyDescent="0.3">
      <c r="A699" s="66">
        <v>43968</v>
      </c>
      <c r="B699" s="14">
        <v>0.44166666666666665</v>
      </c>
      <c r="C699" s="15" t="s">
        <v>65</v>
      </c>
      <c r="D699" s="105"/>
      <c r="E699" s="31" t="s">
        <v>8</v>
      </c>
      <c r="F699" s="15">
        <v>43999</v>
      </c>
      <c r="G699" s="52">
        <v>0.81388888888888899</v>
      </c>
      <c r="I699" s="19">
        <v>1</v>
      </c>
      <c r="J699" s="19">
        <v>1</v>
      </c>
      <c r="N699" s="20">
        <v>1</v>
      </c>
      <c r="AF699" s="93" t="s">
        <v>292</v>
      </c>
    </row>
    <row r="700" spans="1:32" ht="28.8" x14ac:dyDescent="0.3">
      <c r="A700" s="66">
        <v>43968</v>
      </c>
      <c r="B700" s="14">
        <v>0.74791666666666667</v>
      </c>
      <c r="C700" s="15" t="s">
        <v>13</v>
      </c>
      <c r="D700" s="105"/>
      <c r="E700" s="31" t="s">
        <v>8</v>
      </c>
      <c r="F700" s="15">
        <v>44005</v>
      </c>
      <c r="G700" s="52">
        <v>0.52222222222222225</v>
      </c>
      <c r="I700" s="19">
        <v>1</v>
      </c>
      <c r="J700" s="19">
        <v>1</v>
      </c>
      <c r="AE700" s="92" t="s">
        <v>293</v>
      </c>
    </row>
    <row r="701" spans="1:32" x14ac:dyDescent="0.3">
      <c r="A701" s="66">
        <v>43968</v>
      </c>
      <c r="B701" s="14">
        <v>0.34722222222222227</v>
      </c>
      <c r="C701" s="15" t="s">
        <v>224</v>
      </c>
      <c r="D701" s="105"/>
      <c r="E701" s="31" t="s">
        <v>117</v>
      </c>
      <c r="F701" s="15">
        <v>44007</v>
      </c>
      <c r="G701" s="52">
        <v>0.45555555555555555</v>
      </c>
      <c r="J701" s="19">
        <v>1</v>
      </c>
      <c r="N701" s="20">
        <v>1</v>
      </c>
      <c r="V701" s="20">
        <v>1</v>
      </c>
      <c r="AE701" s="92" t="s">
        <v>294</v>
      </c>
    </row>
    <row r="702" spans="1:32" x14ac:dyDescent="0.3">
      <c r="A702" s="66">
        <v>43968</v>
      </c>
      <c r="B702" s="14">
        <v>0.71805555555555556</v>
      </c>
      <c r="C702" s="15" t="s">
        <v>36</v>
      </c>
      <c r="D702" s="105"/>
      <c r="E702" s="31" t="s">
        <v>8</v>
      </c>
      <c r="F702" s="15">
        <v>44012</v>
      </c>
      <c r="G702" s="52">
        <v>0.73402777777777783</v>
      </c>
      <c r="J702" s="19">
        <v>1</v>
      </c>
      <c r="K702" s="20">
        <v>1</v>
      </c>
      <c r="Z702" s="20">
        <v>1</v>
      </c>
    </row>
    <row r="703" spans="1:32" ht="43.2" x14ac:dyDescent="0.3">
      <c r="A703" s="66">
        <v>43968</v>
      </c>
      <c r="B703" s="14">
        <v>0.44722222222222219</v>
      </c>
      <c r="C703" s="15" t="s">
        <v>65</v>
      </c>
      <c r="D703" s="105"/>
      <c r="E703" s="31" t="s">
        <v>8</v>
      </c>
      <c r="F703" s="15">
        <v>44029</v>
      </c>
      <c r="G703" s="52">
        <v>0.32361111111111113</v>
      </c>
      <c r="J703" s="19">
        <v>1</v>
      </c>
      <c r="P703" s="20">
        <v>1</v>
      </c>
      <c r="R703" s="20">
        <v>1</v>
      </c>
      <c r="AE703" s="92" t="s">
        <v>295</v>
      </c>
    </row>
    <row r="704" spans="1:32" x14ac:dyDescent="0.3">
      <c r="A704" s="66">
        <v>43968</v>
      </c>
      <c r="B704" s="14">
        <v>0.84861111111111109</v>
      </c>
      <c r="C704" s="15" t="s">
        <v>65</v>
      </c>
      <c r="D704" s="105"/>
      <c r="E704" s="31" t="s">
        <v>8</v>
      </c>
      <c r="F704" s="15">
        <v>44042</v>
      </c>
      <c r="G704" s="52">
        <v>0.61458333333333337</v>
      </c>
      <c r="J704" s="19">
        <v>1</v>
      </c>
      <c r="T704" s="20">
        <v>1</v>
      </c>
    </row>
    <row r="705" spans="1:33" ht="28.8" x14ac:dyDescent="0.3">
      <c r="A705" s="65">
        <v>43969</v>
      </c>
      <c r="B705" s="14">
        <v>0.53263888888888888</v>
      </c>
      <c r="C705" s="15" t="s">
        <v>65</v>
      </c>
      <c r="D705" s="105"/>
      <c r="E705" s="15" t="s">
        <v>8</v>
      </c>
      <c r="F705" s="17">
        <v>43971</v>
      </c>
      <c r="G705" s="18">
        <v>0.58819444444444446</v>
      </c>
      <c r="H705" s="19">
        <v>1</v>
      </c>
      <c r="AG705" s="21" t="s">
        <v>296</v>
      </c>
    </row>
    <row r="706" spans="1:33" x14ac:dyDescent="0.3">
      <c r="A706" s="65">
        <v>43969</v>
      </c>
      <c r="B706" s="14">
        <v>0.31944444444444448</v>
      </c>
      <c r="C706" s="15" t="s">
        <v>65</v>
      </c>
      <c r="D706" s="105"/>
      <c r="E706" s="15" t="s">
        <v>8</v>
      </c>
      <c r="F706" s="16"/>
      <c r="G706" s="16"/>
      <c r="J706" s="19">
        <v>1</v>
      </c>
      <c r="R706" s="20">
        <v>1</v>
      </c>
    </row>
    <row r="707" spans="1:33" x14ac:dyDescent="0.3">
      <c r="A707" s="65">
        <v>43969</v>
      </c>
      <c r="B707" s="14">
        <v>0.84236111111111101</v>
      </c>
      <c r="C707" s="15" t="s">
        <v>60</v>
      </c>
      <c r="D707" s="105"/>
      <c r="E707" s="15" t="s">
        <v>8</v>
      </c>
      <c r="F707" s="17">
        <v>43971</v>
      </c>
      <c r="G707" s="18">
        <v>0.58402777777777781</v>
      </c>
      <c r="J707" s="19">
        <v>1</v>
      </c>
      <c r="AE707" s="92" t="s">
        <v>297</v>
      </c>
    </row>
    <row r="708" spans="1:33" x14ac:dyDescent="0.3">
      <c r="A708" s="65">
        <v>43969</v>
      </c>
      <c r="B708" s="14">
        <v>0.86736111111111114</v>
      </c>
      <c r="C708" s="15" t="s">
        <v>60</v>
      </c>
      <c r="D708" s="105"/>
      <c r="E708" s="15" t="s">
        <v>8</v>
      </c>
      <c r="F708" s="17">
        <v>43971</v>
      </c>
      <c r="G708" s="18">
        <v>0.60555555555555551</v>
      </c>
      <c r="J708" s="19">
        <v>1</v>
      </c>
      <c r="Q708" s="20">
        <v>1</v>
      </c>
      <c r="AA708" s="20">
        <v>1</v>
      </c>
    </row>
    <row r="709" spans="1:33" x14ac:dyDescent="0.3">
      <c r="A709" s="65">
        <v>43969</v>
      </c>
      <c r="B709" s="14">
        <v>0.59930555555555554</v>
      </c>
      <c r="C709" s="15" t="s">
        <v>13</v>
      </c>
      <c r="D709" s="105"/>
      <c r="E709" s="15" t="s">
        <v>8</v>
      </c>
      <c r="F709" s="17">
        <v>43972</v>
      </c>
      <c r="G709" s="18">
        <v>0.59652777777777777</v>
      </c>
      <c r="J709" s="19">
        <v>1</v>
      </c>
      <c r="N709" s="20">
        <v>1</v>
      </c>
    </row>
    <row r="710" spans="1:33" x14ac:dyDescent="0.3">
      <c r="A710" s="65">
        <v>43969</v>
      </c>
      <c r="B710" s="14">
        <v>0.84652777777777777</v>
      </c>
      <c r="C710" s="15" t="s">
        <v>60</v>
      </c>
      <c r="D710" s="105"/>
      <c r="E710" s="15" t="s">
        <v>8</v>
      </c>
      <c r="F710" s="17">
        <v>43972</v>
      </c>
      <c r="G710" s="18">
        <v>0.66597222222222219</v>
      </c>
      <c r="J710" s="19">
        <v>1</v>
      </c>
      <c r="N710" s="20">
        <v>1</v>
      </c>
      <c r="O710" s="20">
        <v>1</v>
      </c>
    </row>
    <row r="711" spans="1:33" x14ac:dyDescent="0.3">
      <c r="A711" s="65">
        <v>43969</v>
      </c>
      <c r="B711" s="14">
        <v>0.82777777777777783</v>
      </c>
      <c r="C711" s="15" t="s">
        <v>54</v>
      </c>
      <c r="D711" s="105"/>
      <c r="E711" s="15" t="s">
        <v>8</v>
      </c>
      <c r="F711" s="17">
        <v>43972</v>
      </c>
      <c r="G711" s="18">
        <v>0.66805555555555562</v>
      </c>
      <c r="J711" s="19">
        <v>1</v>
      </c>
      <c r="N711" s="20">
        <v>1</v>
      </c>
      <c r="R711" s="20">
        <v>1</v>
      </c>
    </row>
    <row r="712" spans="1:33" x14ac:dyDescent="0.3">
      <c r="A712" s="65">
        <v>43969</v>
      </c>
      <c r="B712" s="14">
        <v>0.58263888888888882</v>
      </c>
      <c r="C712" s="15" t="s">
        <v>48</v>
      </c>
      <c r="D712" s="105"/>
      <c r="E712" s="15" t="s">
        <v>8</v>
      </c>
      <c r="F712" s="17">
        <v>43973</v>
      </c>
      <c r="G712" s="18">
        <v>0.57361111111111118</v>
      </c>
      <c r="J712" s="19">
        <v>1</v>
      </c>
      <c r="N712" s="20">
        <v>1</v>
      </c>
      <c r="AE712" s="92" t="s">
        <v>298</v>
      </c>
    </row>
    <row r="713" spans="1:33" x14ac:dyDescent="0.3">
      <c r="A713" s="65">
        <v>43969</v>
      </c>
      <c r="B713" s="14">
        <v>0.45347222222222222</v>
      </c>
      <c r="C713" s="15" t="s">
        <v>28</v>
      </c>
      <c r="D713" s="105"/>
      <c r="E713" s="15" t="s">
        <v>8</v>
      </c>
      <c r="F713" s="17">
        <v>43971</v>
      </c>
      <c r="G713" s="18">
        <v>0.61597222222222225</v>
      </c>
      <c r="H713" s="19">
        <v>1</v>
      </c>
      <c r="AG713" s="21" t="s">
        <v>299</v>
      </c>
    </row>
    <row r="714" spans="1:33" x14ac:dyDescent="0.3">
      <c r="A714" s="65">
        <v>43969</v>
      </c>
      <c r="B714" s="14">
        <v>0.34583333333333338</v>
      </c>
      <c r="C714" s="15" t="s">
        <v>13</v>
      </c>
      <c r="D714" s="105"/>
      <c r="E714" s="15"/>
      <c r="F714" s="17">
        <v>43971</v>
      </c>
      <c r="G714" s="18">
        <v>0.67986111111111114</v>
      </c>
      <c r="H714" s="19">
        <v>1</v>
      </c>
      <c r="AC714" s="20">
        <v>1</v>
      </c>
    </row>
    <row r="715" spans="1:33" x14ac:dyDescent="0.3">
      <c r="A715" s="65">
        <v>43969</v>
      </c>
      <c r="B715" s="14">
        <v>0.54583333333333328</v>
      </c>
      <c r="C715" s="15" t="s">
        <v>34</v>
      </c>
      <c r="D715" s="105"/>
      <c r="E715" s="15" t="s">
        <v>8</v>
      </c>
      <c r="F715" s="17">
        <v>43971</v>
      </c>
      <c r="G715" s="18">
        <v>0.64930555555555558</v>
      </c>
      <c r="J715" s="19">
        <v>1</v>
      </c>
      <c r="R715" s="20">
        <v>1</v>
      </c>
      <c r="S715" s="20">
        <v>1</v>
      </c>
      <c r="AA715" s="20">
        <v>1</v>
      </c>
    </row>
    <row r="716" spans="1:33" x14ac:dyDescent="0.3">
      <c r="A716" s="65">
        <v>43969</v>
      </c>
      <c r="B716" s="14">
        <v>0.51180555555555551</v>
      </c>
      <c r="C716" s="15" t="s">
        <v>36</v>
      </c>
      <c r="D716" s="105"/>
      <c r="E716" s="15" t="s">
        <v>8</v>
      </c>
      <c r="F716" s="17">
        <v>43971</v>
      </c>
      <c r="G716" s="18">
        <v>0.66736111111111107</v>
      </c>
      <c r="J716" s="19">
        <v>1</v>
      </c>
      <c r="S716" s="20">
        <v>1</v>
      </c>
    </row>
    <row r="717" spans="1:33" x14ac:dyDescent="0.3">
      <c r="A717" s="65">
        <v>43969</v>
      </c>
      <c r="B717" s="14">
        <v>0.63402777777777775</v>
      </c>
      <c r="C717" s="15" t="s">
        <v>34</v>
      </c>
      <c r="D717" s="105"/>
      <c r="E717" s="15" t="s">
        <v>8</v>
      </c>
      <c r="F717" s="17">
        <v>43972</v>
      </c>
      <c r="G717" s="18">
        <v>0.53611111111111109</v>
      </c>
      <c r="J717" s="19">
        <v>1</v>
      </c>
      <c r="N717" s="20">
        <v>1</v>
      </c>
    </row>
    <row r="718" spans="1:33" x14ac:dyDescent="0.3">
      <c r="A718" s="65">
        <v>43969</v>
      </c>
      <c r="B718" s="14">
        <v>0.61597222222222225</v>
      </c>
      <c r="C718" s="15" t="s">
        <v>54</v>
      </c>
      <c r="D718" s="105"/>
      <c r="E718" s="15" t="s">
        <v>8</v>
      </c>
      <c r="F718" s="17">
        <v>43972</v>
      </c>
      <c r="G718" s="18">
        <v>0.53749999999999998</v>
      </c>
      <c r="J718" s="19">
        <v>1</v>
      </c>
      <c r="AD718" s="20">
        <v>1</v>
      </c>
    </row>
    <row r="719" spans="1:33" x14ac:dyDescent="0.3">
      <c r="A719" s="65">
        <v>43969</v>
      </c>
      <c r="B719" s="14">
        <v>0.63541666666666663</v>
      </c>
      <c r="C719" s="15" t="s">
        <v>34</v>
      </c>
      <c r="D719" s="105"/>
      <c r="E719" s="15" t="s">
        <v>8</v>
      </c>
      <c r="F719" s="17">
        <v>43972</v>
      </c>
      <c r="G719" s="18">
        <v>0.54027777777777775</v>
      </c>
      <c r="J719" s="19">
        <v>1</v>
      </c>
      <c r="N719" s="20">
        <v>1</v>
      </c>
    </row>
    <row r="720" spans="1:33" x14ac:dyDescent="0.3">
      <c r="A720" s="65">
        <v>43969</v>
      </c>
      <c r="B720" s="14">
        <v>0.66666666666666663</v>
      </c>
      <c r="C720" s="15" t="s">
        <v>36</v>
      </c>
      <c r="D720" s="105"/>
      <c r="E720" s="15" t="s">
        <v>8</v>
      </c>
      <c r="F720" s="17">
        <v>43973</v>
      </c>
      <c r="G720" s="18">
        <v>0.71597222222222223</v>
      </c>
      <c r="J720" s="19">
        <v>1</v>
      </c>
      <c r="N720" s="20">
        <v>1</v>
      </c>
      <c r="P720" s="20">
        <v>1</v>
      </c>
      <c r="R720" s="20">
        <v>1</v>
      </c>
    </row>
    <row r="721" spans="1:32" x14ac:dyDescent="0.3">
      <c r="A721" s="65">
        <v>43969</v>
      </c>
      <c r="B721" s="14">
        <v>0.7090277777777777</v>
      </c>
      <c r="C721" s="15" t="s">
        <v>36</v>
      </c>
      <c r="D721" s="105"/>
      <c r="E721" s="15" t="s">
        <v>8</v>
      </c>
      <c r="F721" s="17">
        <v>43972</v>
      </c>
      <c r="G721" s="18">
        <v>0.68333333333333324</v>
      </c>
      <c r="J721" s="19">
        <v>1</v>
      </c>
      <c r="Y721" s="20">
        <v>1</v>
      </c>
    </row>
    <row r="722" spans="1:32" x14ac:dyDescent="0.3">
      <c r="A722" s="65">
        <v>43969</v>
      </c>
      <c r="B722" s="14">
        <v>0.62361111111111112</v>
      </c>
      <c r="C722" s="15" t="s">
        <v>22</v>
      </c>
      <c r="D722" s="105"/>
      <c r="E722" s="15" t="s">
        <v>8</v>
      </c>
      <c r="F722" s="17">
        <v>43977</v>
      </c>
      <c r="G722" s="18">
        <v>0.62222222222222223</v>
      </c>
      <c r="J722" s="19">
        <v>1</v>
      </c>
      <c r="P722" s="20">
        <v>1</v>
      </c>
    </row>
    <row r="723" spans="1:32" x14ac:dyDescent="0.3">
      <c r="A723" s="65">
        <v>43969</v>
      </c>
      <c r="B723" s="14">
        <v>0.60277777777777775</v>
      </c>
      <c r="C723" s="15" t="s">
        <v>26</v>
      </c>
      <c r="D723" s="105"/>
      <c r="E723" s="15" t="s">
        <v>8</v>
      </c>
      <c r="F723" s="17">
        <v>43972</v>
      </c>
      <c r="G723" s="18">
        <v>0.72777777777777775</v>
      </c>
      <c r="J723" s="19">
        <v>1</v>
      </c>
      <c r="Z723" s="20">
        <v>1</v>
      </c>
    </row>
    <row r="724" spans="1:32" x14ac:dyDescent="0.3">
      <c r="A724" s="65">
        <v>43969</v>
      </c>
      <c r="B724" s="14">
        <v>9.0972222222222218E-2</v>
      </c>
      <c r="C724" s="15" t="s">
        <v>65</v>
      </c>
      <c r="D724" s="105"/>
      <c r="E724" s="15" t="s">
        <v>8</v>
      </c>
      <c r="F724" s="17">
        <v>43972</v>
      </c>
      <c r="G724" s="18">
        <v>0.17430555555555557</v>
      </c>
      <c r="J724" s="19">
        <v>1</v>
      </c>
    </row>
    <row r="725" spans="1:32" x14ac:dyDescent="0.3">
      <c r="A725" s="65">
        <v>43969</v>
      </c>
      <c r="B725" s="14">
        <v>0.38680555555555557</v>
      </c>
      <c r="C725" s="15" t="s">
        <v>65</v>
      </c>
      <c r="D725" s="105"/>
      <c r="E725" s="15" t="s">
        <v>8</v>
      </c>
      <c r="F725" s="17">
        <v>43973</v>
      </c>
      <c r="G725" s="18">
        <v>0.75277777777777777</v>
      </c>
      <c r="I725" s="19">
        <v>1</v>
      </c>
      <c r="J725" s="19">
        <v>1</v>
      </c>
      <c r="N725" s="20">
        <v>1</v>
      </c>
      <c r="U725" s="20">
        <v>1</v>
      </c>
    </row>
    <row r="726" spans="1:32" x14ac:dyDescent="0.3">
      <c r="A726" s="65">
        <v>43969</v>
      </c>
      <c r="B726" s="14">
        <v>0.52638888888888891</v>
      </c>
      <c r="C726" s="15" t="s">
        <v>57</v>
      </c>
      <c r="D726" s="105"/>
      <c r="E726" s="15" t="s">
        <v>8</v>
      </c>
      <c r="F726" s="17">
        <v>43973</v>
      </c>
      <c r="G726" s="18">
        <v>0.75347222222222221</v>
      </c>
      <c r="J726" s="19">
        <v>1</v>
      </c>
      <c r="N726" s="20">
        <v>1</v>
      </c>
      <c r="T726" s="20">
        <v>1</v>
      </c>
    </row>
    <row r="727" spans="1:32" x14ac:dyDescent="0.3">
      <c r="A727" s="65">
        <v>43969</v>
      </c>
      <c r="B727" s="14">
        <v>0.68541666666666667</v>
      </c>
      <c r="C727" s="15" t="s">
        <v>65</v>
      </c>
      <c r="D727" s="105"/>
      <c r="E727" s="15" t="s">
        <v>8</v>
      </c>
      <c r="F727" s="17">
        <v>43973</v>
      </c>
      <c r="G727" s="18">
        <v>0.69374999999999998</v>
      </c>
      <c r="J727" s="19">
        <v>1</v>
      </c>
      <c r="S727" s="20">
        <v>1</v>
      </c>
    </row>
    <row r="728" spans="1:32" x14ac:dyDescent="0.3">
      <c r="A728" s="66">
        <v>43969</v>
      </c>
      <c r="B728" s="14">
        <v>0.34375</v>
      </c>
      <c r="C728" s="15" t="s">
        <v>57</v>
      </c>
      <c r="D728" s="105"/>
      <c r="E728" s="15" t="s">
        <v>8</v>
      </c>
      <c r="F728" s="17">
        <v>43976</v>
      </c>
      <c r="G728" s="18">
        <v>0.56805555555555554</v>
      </c>
      <c r="J728" s="19">
        <v>1</v>
      </c>
      <c r="U728" s="20">
        <v>1</v>
      </c>
    </row>
    <row r="729" spans="1:32" x14ac:dyDescent="0.3">
      <c r="A729" s="66">
        <v>43969</v>
      </c>
      <c r="B729" s="14">
        <v>0.58402777777777781</v>
      </c>
      <c r="C729" s="15" t="s">
        <v>57</v>
      </c>
      <c r="D729" s="105"/>
      <c r="E729" s="15" t="s">
        <v>8</v>
      </c>
      <c r="F729" s="17">
        <v>43976</v>
      </c>
      <c r="G729" s="18">
        <v>0.58402777777777781</v>
      </c>
      <c r="J729" s="19">
        <v>1</v>
      </c>
      <c r="Q729" s="20">
        <v>1</v>
      </c>
    </row>
    <row r="730" spans="1:32" x14ac:dyDescent="0.3">
      <c r="A730" s="66">
        <v>43969</v>
      </c>
      <c r="B730" s="14">
        <v>0.39861111111111108</v>
      </c>
      <c r="C730" s="15" t="s">
        <v>36</v>
      </c>
      <c r="D730" s="105"/>
      <c r="E730" s="15" t="s">
        <v>8</v>
      </c>
      <c r="F730" s="17">
        <v>43976</v>
      </c>
      <c r="G730" s="18">
        <v>0.59583333333333333</v>
      </c>
      <c r="J730" s="19">
        <v>1</v>
      </c>
      <c r="M730" s="20">
        <v>1</v>
      </c>
    </row>
    <row r="731" spans="1:32" x14ac:dyDescent="0.3">
      <c r="A731" s="66">
        <v>43969</v>
      </c>
      <c r="B731" s="14">
        <v>0.53888888888888886</v>
      </c>
      <c r="C731" s="15" t="s">
        <v>22</v>
      </c>
      <c r="D731" s="105"/>
      <c r="E731" s="15" t="s">
        <v>8</v>
      </c>
      <c r="F731" s="17">
        <v>43976</v>
      </c>
      <c r="G731" s="18">
        <v>0.64652777777777781</v>
      </c>
      <c r="I731" s="19">
        <v>1</v>
      </c>
      <c r="AF731" s="93" t="s">
        <v>300</v>
      </c>
    </row>
    <row r="732" spans="1:32" x14ac:dyDescent="0.3">
      <c r="A732" s="66">
        <v>43969</v>
      </c>
      <c r="B732" s="14">
        <v>0.43402777777777773</v>
      </c>
      <c r="C732" s="15" t="s">
        <v>57</v>
      </c>
      <c r="D732" s="105"/>
      <c r="E732" s="15" t="s">
        <v>8</v>
      </c>
      <c r="F732" s="17">
        <v>43976</v>
      </c>
      <c r="G732" s="18">
        <v>0.72777777777777775</v>
      </c>
      <c r="J732" s="19">
        <v>1</v>
      </c>
      <c r="N732" s="20">
        <v>1</v>
      </c>
      <c r="AE732" s="92" t="s">
        <v>301</v>
      </c>
    </row>
    <row r="733" spans="1:32" x14ac:dyDescent="0.3">
      <c r="A733" s="66">
        <v>43969</v>
      </c>
      <c r="B733" s="14">
        <v>0.47083333333333338</v>
      </c>
      <c r="C733" s="15" t="s">
        <v>28</v>
      </c>
      <c r="D733" s="105"/>
      <c r="E733" s="15" t="s">
        <v>8</v>
      </c>
      <c r="F733" s="17">
        <v>43976</v>
      </c>
      <c r="G733" s="18">
        <v>0.76666666666666661</v>
      </c>
      <c r="I733" s="19">
        <v>1</v>
      </c>
      <c r="AF733" s="93" t="s">
        <v>302</v>
      </c>
    </row>
    <row r="734" spans="1:32" x14ac:dyDescent="0.3">
      <c r="A734" s="66">
        <v>43969</v>
      </c>
      <c r="B734" s="14">
        <v>0.43263888888888885</v>
      </c>
      <c r="C734" s="15" t="s">
        <v>32</v>
      </c>
      <c r="D734" s="105"/>
      <c r="E734" s="15" t="s">
        <v>8</v>
      </c>
      <c r="F734" s="17">
        <v>43976</v>
      </c>
      <c r="G734" s="18">
        <v>0.77708333333333324</v>
      </c>
      <c r="J734" s="19">
        <v>1</v>
      </c>
      <c r="P734" s="20">
        <v>1</v>
      </c>
    </row>
    <row r="735" spans="1:32" x14ac:dyDescent="0.3">
      <c r="A735" s="66">
        <v>43969</v>
      </c>
      <c r="B735" s="14">
        <v>0.36527777777777781</v>
      </c>
      <c r="C735" s="15" t="s">
        <v>65</v>
      </c>
      <c r="D735" s="105"/>
      <c r="E735" s="15" t="s">
        <v>8</v>
      </c>
      <c r="F735" s="17">
        <v>43977</v>
      </c>
      <c r="G735" s="18">
        <v>0.41388888888888892</v>
      </c>
      <c r="J735" s="19">
        <v>1</v>
      </c>
      <c r="AA735" s="20">
        <v>1</v>
      </c>
    </row>
    <row r="736" spans="1:32" x14ac:dyDescent="0.3">
      <c r="A736" s="66">
        <v>43969</v>
      </c>
      <c r="B736" s="14">
        <v>8.3333333333333329E-2</v>
      </c>
      <c r="C736" s="15" t="s">
        <v>36</v>
      </c>
      <c r="D736" s="105"/>
      <c r="E736" s="15" t="s">
        <v>8</v>
      </c>
      <c r="F736" s="17">
        <v>43977</v>
      </c>
      <c r="G736" s="18">
        <v>0.40625</v>
      </c>
      <c r="J736" s="19">
        <v>1</v>
      </c>
      <c r="L736" s="20">
        <v>1</v>
      </c>
      <c r="AA736" s="20">
        <v>1</v>
      </c>
    </row>
    <row r="737" spans="1:33" x14ac:dyDescent="0.3">
      <c r="A737" s="66">
        <v>43969</v>
      </c>
      <c r="B737" s="14">
        <v>0.39861111111111108</v>
      </c>
      <c r="C737" s="15" t="s">
        <v>59</v>
      </c>
      <c r="D737" s="105"/>
      <c r="E737" s="15" t="s">
        <v>8</v>
      </c>
      <c r="F737" s="17">
        <v>43977</v>
      </c>
      <c r="G737" s="18">
        <v>0.42152777777777778</v>
      </c>
      <c r="N737" s="20">
        <v>1</v>
      </c>
    </row>
    <row r="738" spans="1:33" x14ac:dyDescent="0.3">
      <c r="A738" s="66">
        <v>43969</v>
      </c>
      <c r="B738" s="14">
        <v>0.4826388888888889</v>
      </c>
      <c r="C738" s="15" t="s">
        <v>56</v>
      </c>
      <c r="D738" s="105"/>
      <c r="E738" s="15" t="s">
        <v>8</v>
      </c>
      <c r="F738" s="17">
        <v>43977</v>
      </c>
      <c r="G738" s="18">
        <v>0.44236111111111115</v>
      </c>
      <c r="J738" s="19">
        <v>1</v>
      </c>
      <c r="Q738" s="20">
        <v>1</v>
      </c>
    </row>
    <row r="739" spans="1:33" x14ac:dyDescent="0.3">
      <c r="A739" s="66">
        <v>43969</v>
      </c>
      <c r="B739" s="14">
        <v>0.80555555555555547</v>
      </c>
      <c r="C739" s="15" t="s">
        <v>36</v>
      </c>
      <c r="D739" s="105"/>
      <c r="E739" s="15" t="s">
        <v>8</v>
      </c>
      <c r="F739" s="17">
        <v>43977</v>
      </c>
      <c r="G739" s="18">
        <v>0.46319444444444446</v>
      </c>
      <c r="J739" s="19">
        <v>1</v>
      </c>
      <c r="L739" s="20">
        <v>1</v>
      </c>
    </row>
    <row r="740" spans="1:33" x14ac:dyDescent="0.3">
      <c r="A740" s="66">
        <v>43969</v>
      </c>
      <c r="B740" s="14">
        <v>0.8833333333333333</v>
      </c>
      <c r="C740" s="15" t="s">
        <v>13</v>
      </c>
      <c r="D740" s="105"/>
      <c r="E740" s="15" t="s">
        <v>8</v>
      </c>
      <c r="F740" s="17">
        <v>43977</v>
      </c>
      <c r="G740" s="18">
        <v>0.5</v>
      </c>
      <c r="J740" s="19">
        <v>1</v>
      </c>
      <c r="L740" s="20">
        <v>1</v>
      </c>
    </row>
    <row r="741" spans="1:33" x14ac:dyDescent="0.3">
      <c r="A741" s="66">
        <v>43969</v>
      </c>
      <c r="B741" s="14">
        <v>0.95347222222222217</v>
      </c>
      <c r="C741" s="15" t="s">
        <v>60</v>
      </c>
      <c r="D741" s="105"/>
      <c r="E741" s="15" t="s">
        <v>8</v>
      </c>
      <c r="F741" s="17">
        <v>43977</v>
      </c>
      <c r="G741" s="18">
        <v>0.50694444444444442</v>
      </c>
      <c r="J741" s="19">
        <v>1</v>
      </c>
      <c r="L741" s="20">
        <v>1</v>
      </c>
    </row>
    <row r="742" spans="1:33" x14ac:dyDescent="0.3">
      <c r="A742" s="66">
        <v>43969</v>
      </c>
      <c r="B742" s="14">
        <v>0.4145833333333333</v>
      </c>
      <c r="C742" s="15" t="s">
        <v>65</v>
      </c>
      <c r="D742" s="105"/>
      <c r="E742" s="15" t="s">
        <v>8</v>
      </c>
      <c r="F742" s="17">
        <v>43977</v>
      </c>
      <c r="G742" s="18">
        <v>0.59791666666666665</v>
      </c>
      <c r="J742" s="19">
        <v>1</v>
      </c>
      <c r="N742" s="20">
        <v>1</v>
      </c>
    </row>
    <row r="743" spans="1:33" x14ac:dyDescent="0.3">
      <c r="A743" s="66">
        <v>43969</v>
      </c>
      <c r="B743" s="14">
        <v>0.7631944444444444</v>
      </c>
      <c r="C743" s="15" t="s">
        <v>32</v>
      </c>
      <c r="D743" s="105"/>
      <c r="E743" s="15" t="s">
        <v>8</v>
      </c>
      <c r="F743" s="17">
        <v>43977</v>
      </c>
      <c r="G743" s="18">
        <v>0.60069444444444442</v>
      </c>
      <c r="J743" s="19">
        <v>1</v>
      </c>
      <c r="K743" s="20">
        <v>1</v>
      </c>
    </row>
    <row r="744" spans="1:33" x14ac:dyDescent="0.3">
      <c r="A744" s="66">
        <v>43969</v>
      </c>
      <c r="B744" s="14">
        <v>0.80555555555555547</v>
      </c>
      <c r="C744" s="15" t="s">
        <v>65</v>
      </c>
      <c r="D744" s="105"/>
      <c r="E744" s="15" t="s">
        <v>8</v>
      </c>
      <c r="F744" s="17">
        <v>43977</v>
      </c>
      <c r="G744" s="18">
        <v>0.62291666666666667</v>
      </c>
      <c r="J744" s="19">
        <v>1</v>
      </c>
      <c r="L744" s="20">
        <v>1</v>
      </c>
    </row>
    <row r="745" spans="1:33" x14ac:dyDescent="0.3">
      <c r="A745" s="66">
        <v>43969</v>
      </c>
      <c r="B745" s="14">
        <v>0.73263888888888884</v>
      </c>
      <c r="C745" s="15" t="s">
        <v>13</v>
      </c>
      <c r="D745" s="105"/>
      <c r="E745" s="15" t="s">
        <v>8</v>
      </c>
      <c r="F745" s="17">
        <v>43980</v>
      </c>
      <c r="G745" s="18">
        <v>0.4152777777777778</v>
      </c>
      <c r="J745" s="19">
        <v>1</v>
      </c>
      <c r="L745" s="20">
        <v>1</v>
      </c>
    </row>
    <row r="746" spans="1:33" x14ac:dyDescent="0.3">
      <c r="A746" s="66">
        <v>43969</v>
      </c>
      <c r="B746" s="14">
        <v>0.55833333333333335</v>
      </c>
      <c r="C746" s="15" t="s">
        <v>13</v>
      </c>
      <c r="D746" s="105"/>
      <c r="E746" s="15" t="s">
        <v>8</v>
      </c>
      <c r="F746" s="17">
        <v>43978</v>
      </c>
      <c r="G746" s="18">
        <v>0.46388888888888885</v>
      </c>
      <c r="J746" s="19">
        <v>1</v>
      </c>
      <c r="O746" s="20">
        <v>1</v>
      </c>
      <c r="P746" s="20">
        <v>1</v>
      </c>
      <c r="R746" s="20">
        <v>1</v>
      </c>
      <c r="U746" s="20">
        <v>1</v>
      </c>
    </row>
    <row r="747" spans="1:33" x14ac:dyDescent="0.3">
      <c r="A747" s="66">
        <v>43969</v>
      </c>
      <c r="B747" s="14">
        <v>0.34027777777777773</v>
      </c>
      <c r="C747" s="15" t="s">
        <v>60</v>
      </c>
      <c r="D747" s="105"/>
      <c r="E747" s="15" t="s">
        <v>8</v>
      </c>
      <c r="F747" s="17">
        <v>43978</v>
      </c>
      <c r="G747" s="18">
        <v>0.75277777777777777</v>
      </c>
      <c r="J747" s="19">
        <v>1</v>
      </c>
      <c r="N747" s="20">
        <v>1</v>
      </c>
      <c r="T747" s="20">
        <v>1</v>
      </c>
    </row>
    <row r="748" spans="1:33" x14ac:dyDescent="0.3">
      <c r="A748" s="66">
        <v>43969</v>
      </c>
      <c r="B748" s="14">
        <v>0.63888888888888895</v>
      </c>
      <c r="C748" s="15" t="s">
        <v>13</v>
      </c>
      <c r="D748" s="105"/>
      <c r="E748" s="15" t="s">
        <v>8</v>
      </c>
      <c r="F748" s="17">
        <v>43979</v>
      </c>
      <c r="G748" s="18">
        <v>0.53819444444444442</v>
      </c>
      <c r="J748" s="19">
        <v>1</v>
      </c>
      <c r="P748" s="20">
        <v>1</v>
      </c>
      <c r="W748" s="20">
        <v>1</v>
      </c>
      <c r="AA748" s="20">
        <v>1</v>
      </c>
    </row>
    <row r="749" spans="1:33" x14ac:dyDescent="0.3">
      <c r="A749" s="66">
        <v>43969</v>
      </c>
      <c r="B749" s="14">
        <v>0.92847222222222225</v>
      </c>
      <c r="C749" s="15" t="s">
        <v>36</v>
      </c>
      <c r="D749" s="105"/>
      <c r="E749" s="15" t="s">
        <v>8</v>
      </c>
      <c r="F749" s="17">
        <v>43979</v>
      </c>
      <c r="G749" s="18">
        <v>0.75555555555555554</v>
      </c>
      <c r="J749" s="19">
        <v>1</v>
      </c>
      <c r="S749" s="20">
        <v>1</v>
      </c>
    </row>
    <row r="750" spans="1:33" ht="57.6" x14ac:dyDescent="0.3">
      <c r="A750" s="66">
        <v>43969</v>
      </c>
      <c r="B750" s="14">
        <v>0.36319444444444443</v>
      </c>
      <c r="C750" s="15" t="s">
        <v>60</v>
      </c>
      <c r="D750" s="105"/>
      <c r="E750" s="15"/>
      <c r="F750" s="17"/>
      <c r="G750" s="18"/>
      <c r="J750" s="19">
        <v>1</v>
      </c>
      <c r="L750" s="20">
        <v>1</v>
      </c>
      <c r="N750" s="20">
        <v>1</v>
      </c>
      <c r="P750" s="20">
        <v>1</v>
      </c>
      <c r="AD750" s="20">
        <v>1</v>
      </c>
      <c r="AG750" s="21" t="s">
        <v>303</v>
      </c>
    </row>
    <row r="751" spans="1:33" x14ac:dyDescent="0.3">
      <c r="A751" s="66">
        <v>43969</v>
      </c>
      <c r="B751" s="14">
        <v>0.62916666666666665</v>
      </c>
      <c r="C751" s="15" t="s">
        <v>65</v>
      </c>
      <c r="D751" s="105"/>
      <c r="E751" s="15" t="s">
        <v>8</v>
      </c>
      <c r="F751" s="17">
        <v>43980</v>
      </c>
      <c r="G751" s="18">
        <v>0.76250000000000007</v>
      </c>
      <c r="I751" s="19">
        <v>1</v>
      </c>
      <c r="N751" s="20">
        <v>1</v>
      </c>
      <c r="AE751" s="107"/>
    </row>
    <row r="752" spans="1:33" ht="28.8" x14ac:dyDescent="0.3">
      <c r="A752" s="66">
        <v>43969</v>
      </c>
      <c r="B752" s="14">
        <v>0.84791666666666676</v>
      </c>
      <c r="C752" s="15" t="s">
        <v>36</v>
      </c>
      <c r="D752" s="105"/>
      <c r="E752" s="15" t="s">
        <v>8</v>
      </c>
      <c r="F752" s="17">
        <v>43982</v>
      </c>
      <c r="G752" s="18">
        <v>0.67222222222222217</v>
      </c>
      <c r="J752" s="19">
        <v>1</v>
      </c>
      <c r="W752" s="20">
        <v>1</v>
      </c>
      <c r="AE752" s="92" t="s">
        <v>304</v>
      </c>
    </row>
    <row r="753" spans="1:32" x14ac:dyDescent="0.3">
      <c r="A753" s="66">
        <v>43969</v>
      </c>
      <c r="B753" s="14">
        <v>0.3520833333333333</v>
      </c>
      <c r="C753" s="15" t="s">
        <v>65</v>
      </c>
      <c r="D753" s="105"/>
      <c r="E753" s="15" t="s">
        <v>8</v>
      </c>
      <c r="F753" s="17">
        <v>43981</v>
      </c>
      <c r="G753" s="18">
        <v>0.6430555555555556</v>
      </c>
      <c r="I753" s="19">
        <v>1</v>
      </c>
      <c r="J753" s="19">
        <v>1</v>
      </c>
      <c r="AE753" s="92" t="s">
        <v>305</v>
      </c>
    </row>
    <row r="754" spans="1:32" x14ac:dyDescent="0.3">
      <c r="A754" s="66">
        <v>43969</v>
      </c>
      <c r="B754" s="14">
        <v>0.35416666666666669</v>
      </c>
      <c r="C754" s="15" t="s">
        <v>60</v>
      </c>
      <c r="D754" s="105"/>
      <c r="E754" s="15" t="s">
        <v>8</v>
      </c>
      <c r="F754" s="17">
        <v>43981</v>
      </c>
      <c r="G754" s="18">
        <v>0.64722222222222225</v>
      </c>
      <c r="I754" s="19">
        <v>1</v>
      </c>
      <c r="J754" s="19">
        <v>1</v>
      </c>
      <c r="N754" s="20">
        <v>1</v>
      </c>
    </row>
    <row r="755" spans="1:32" x14ac:dyDescent="0.3">
      <c r="A755" s="66">
        <v>43969</v>
      </c>
      <c r="B755" s="14">
        <v>0.90138888888888891</v>
      </c>
      <c r="C755" s="15" t="s">
        <v>65</v>
      </c>
      <c r="D755" s="105"/>
      <c r="E755" s="15" t="s">
        <v>8</v>
      </c>
      <c r="F755" s="17">
        <v>43982</v>
      </c>
      <c r="G755" s="18">
        <v>0.7402777777777777</v>
      </c>
      <c r="J755" s="19">
        <v>1</v>
      </c>
      <c r="N755" s="20">
        <v>1</v>
      </c>
    </row>
    <row r="756" spans="1:32" ht="28.8" x14ac:dyDescent="0.3">
      <c r="A756" s="66">
        <v>43969</v>
      </c>
      <c r="B756" s="14">
        <v>0.33680555555555558</v>
      </c>
      <c r="C756" s="15" t="s">
        <v>65</v>
      </c>
      <c r="D756" s="105"/>
      <c r="E756" s="15" t="s">
        <v>8</v>
      </c>
      <c r="F756" s="17">
        <v>43983</v>
      </c>
      <c r="G756" s="18">
        <v>0.61111111111111105</v>
      </c>
      <c r="I756" s="19">
        <v>1</v>
      </c>
      <c r="J756" s="19">
        <v>1</v>
      </c>
      <c r="N756" s="20">
        <v>1</v>
      </c>
      <c r="O756" s="20">
        <v>1</v>
      </c>
      <c r="R756" s="20">
        <v>1</v>
      </c>
      <c r="S756" s="20">
        <v>1</v>
      </c>
      <c r="T756" s="20">
        <v>1</v>
      </c>
      <c r="U756" s="20">
        <v>1</v>
      </c>
      <c r="V756" s="20">
        <v>1</v>
      </c>
      <c r="AF756" s="93" t="s">
        <v>306</v>
      </c>
    </row>
    <row r="757" spans="1:32" x14ac:dyDescent="0.3">
      <c r="A757" s="66">
        <v>43969</v>
      </c>
      <c r="B757" s="14">
        <v>0.36249999999999999</v>
      </c>
      <c r="C757" s="15" t="s">
        <v>60</v>
      </c>
      <c r="D757" s="105"/>
      <c r="E757" s="15" t="s">
        <v>8</v>
      </c>
      <c r="F757" s="17">
        <v>43983</v>
      </c>
      <c r="G757" s="18">
        <v>0.6479166666666667</v>
      </c>
      <c r="J757" s="19">
        <v>1</v>
      </c>
      <c r="N757" s="20">
        <v>1</v>
      </c>
    </row>
    <row r="758" spans="1:32" x14ac:dyDescent="0.3">
      <c r="A758" s="66">
        <v>43969</v>
      </c>
      <c r="B758" s="14">
        <v>0.39374999999999999</v>
      </c>
      <c r="C758" s="15" t="s">
        <v>36</v>
      </c>
      <c r="D758" s="105"/>
      <c r="E758" s="15" t="s">
        <v>117</v>
      </c>
      <c r="F758" s="17">
        <v>43983</v>
      </c>
      <c r="G758" s="18">
        <v>0.74513888888888891</v>
      </c>
      <c r="J758" s="19">
        <v>1</v>
      </c>
      <c r="T758" s="20">
        <v>1</v>
      </c>
    </row>
    <row r="759" spans="1:32" x14ac:dyDescent="0.3">
      <c r="A759" s="66">
        <v>43969</v>
      </c>
      <c r="B759" s="14">
        <v>3.6805555555555557E-2</v>
      </c>
      <c r="C759" s="15" t="s">
        <v>65</v>
      </c>
      <c r="D759" s="105"/>
      <c r="E759" s="15" t="s">
        <v>8</v>
      </c>
      <c r="F759" s="17">
        <v>43983</v>
      </c>
      <c r="G759" s="18">
        <v>0.77013888888888893</v>
      </c>
      <c r="J759" s="19">
        <v>1</v>
      </c>
      <c r="O759" s="20">
        <v>1</v>
      </c>
      <c r="V759" s="20">
        <v>1</v>
      </c>
    </row>
    <row r="760" spans="1:32" x14ac:dyDescent="0.3">
      <c r="A760" s="66">
        <v>43969</v>
      </c>
      <c r="B760" s="14">
        <v>0.38472222222222219</v>
      </c>
      <c r="C760" s="15" t="s">
        <v>32</v>
      </c>
      <c r="D760" s="105"/>
      <c r="E760" s="15" t="s">
        <v>8</v>
      </c>
      <c r="F760" s="17">
        <v>43984</v>
      </c>
      <c r="G760" s="18">
        <v>0.40277777777777773</v>
      </c>
      <c r="J760" s="19">
        <v>1</v>
      </c>
      <c r="T760" s="20">
        <v>1</v>
      </c>
    </row>
    <row r="761" spans="1:32" x14ac:dyDescent="0.3">
      <c r="A761" s="66">
        <v>43969</v>
      </c>
      <c r="B761" s="14">
        <v>0.36944444444444446</v>
      </c>
      <c r="C761" s="15" t="s">
        <v>60</v>
      </c>
      <c r="D761" s="105"/>
      <c r="E761" s="15" t="s">
        <v>8</v>
      </c>
      <c r="F761" s="17">
        <v>43984</v>
      </c>
      <c r="G761" s="18">
        <v>0.40833333333333338</v>
      </c>
      <c r="J761" s="19">
        <v>1</v>
      </c>
      <c r="N761" s="20">
        <v>1</v>
      </c>
    </row>
    <row r="762" spans="1:32" x14ac:dyDescent="0.3">
      <c r="A762" s="66">
        <v>43969</v>
      </c>
      <c r="B762" s="14">
        <v>0.34097222222222223</v>
      </c>
      <c r="C762" s="15" t="s">
        <v>65</v>
      </c>
      <c r="D762" s="105"/>
      <c r="E762" s="15" t="s">
        <v>8</v>
      </c>
      <c r="F762" s="17">
        <v>43984</v>
      </c>
      <c r="G762" s="18">
        <v>0.41736111111111113</v>
      </c>
      <c r="J762" s="19">
        <v>1</v>
      </c>
      <c r="N762" s="20">
        <v>1</v>
      </c>
      <c r="P762" s="20">
        <v>1</v>
      </c>
      <c r="R762" s="20">
        <v>1</v>
      </c>
      <c r="S762" s="20">
        <v>1</v>
      </c>
      <c r="T762" s="20">
        <v>1</v>
      </c>
      <c r="V762" s="20">
        <v>1</v>
      </c>
    </row>
    <row r="763" spans="1:32" x14ac:dyDescent="0.3">
      <c r="A763" s="66">
        <v>43969</v>
      </c>
      <c r="B763" s="14">
        <v>0.41250000000000003</v>
      </c>
      <c r="C763" s="15" t="s">
        <v>57</v>
      </c>
      <c r="D763" s="105"/>
      <c r="E763" s="15" t="s">
        <v>8</v>
      </c>
      <c r="F763" s="17">
        <v>43984</v>
      </c>
      <c r="G763" s="18">
        <v>0.42569444444444443</v>
      </c>
      <c r="J763" s="19">
        <v>1</v>
      </c>
      <c r="T763" s="20">
        <v>1</v>
      </c>
    </row>
    <row r="764" spans="1:32" x14ac:dyDescent="0.3">
      <c r="A764" s="66">
        <v>43969</v>
      </c>
      <c r="B764" s="14">
        <v>0.42569444444444443</v>
      </c>
      <c r="C764" s="15" t="s">
        <v>28</v>
      </c>
      <c r="D764" s="105"/>
      <c r="E764" s="15" t="s">
        <v>8</v>
      </c>
      <c r="F764" s="17">
        <v>43984</v>
      </c>
      <c r="G764" s="18">
        <v>0.52916666666666667</v>
      </c>
      <c r="J764" s="19">
        <v>1</v>
      </c>
      <c r="N764" s="20">
        <v>1</v>
      </c>
      <c r="T764" s="20">
        <v>1</v>
      </c>
    </row>
    <row r="765" spans="1:32" ht="144" x14ac:dyDescent="0.3">
      <c r="A765" s="66">
        <v>43969</v>
      </c>
      <c r="B765" s="14">
        <v>0.4375</v>
      </c>
      <c r="C765" s="15" t="s">
        <v>60</v>
      </c>
      <c r="D765" s="105"/>
      <c r="E765" s="15" t="s">
        <v>8</v>
      </c>
      <c r="F765" s="17">
        <v>43984</v>
      </c>
      <c r="G765" s="18">
        <v>0.53680555555555554</v>
      </c>
      <c r="I765" s="19">
        <v>1</v>
      </c>
      <c r="J765" s="19">
        <v>1</v>
      </c>
      <c r="N765" s="20">
        <v>1</v>
      </c>
      <c r="P765" s="20">
        <v>1</v>
      </c>
      <c r="T765" s="20">
        <v>1</v>
      </c>
      <c r="AF765" s="93" t="s">
        <v>307</v>
      </c>
    </row>
    <row r="766" spans="1:32" x14ac:dyDescent="0.3">
      <c r="A766" s="66">
        <v>43969</v>
      </c>
      <c r="B766" s="14">
        <v>0.46249999999999997</v>
      </c>
      <c r="C766" s="15" t="s">
        <v>57</v>
      </c>
      <c r="D766" s="105"/>
      <c r="E766" s="15" t="s">
        <v>8</v>
      </c>
      <c r="F766" s="17">
        <v>43984</v>
      </c>
      <c r="G766" s="18">
        <v>0.54166666666666663</v>
      </c>
      <c r="J766" s="19">
        <v>1</v>
      </c>
      <c r="O766" s="20">
        <v>1</v>
      </c>
    </row>
    <row r="767" spans="1:32" x14ac:dyDescent="0.3">
      <c r="A767" s="66">
        <v>43969</v>
      </c>
      <c r="B767" s="14">
        <v>0.54236111111111118</v>
      </c>
      <c r="C767" s="15" t="s">
        <v>60</v>
      </c>
      <c r="D767" s="105"/>
      <c r="E767" s="15" t="s">
        <v>8</v>
      </c>
      <c r="F767" s="17">
        <v>43984</v>
      </c>
      <c r="G767" s="18">
        <v>0.59583333333333333</v>
      </c>
      <c r="J767" s="19">
        <v>1</v>
      </c>
      <c r="N767" s="20">
        <v>1</v>
      </c>
      <c r="P767" s="20">
        <v>1</v>
      </c>
    </row>
    <row r="768" spans="1:32" ht="28.8" x14ac:dyDescent="0.3">
      <c r="A768" s="66">
        <v>43969</v>
      </c>
      <c r="B768" s="14">
        <v>0.40625</v>
      </c>
      <c r="C768" s="15" t="s">
        <v>57</v>
      </c>
      <c r="D768" s="105"/>
      <c r="E768" s="15" t="s">
        <v>8</v>
      </c>
      <c r="F768" s="17">
        <v>43984</v>
      </c>
      <c r="G768" s="18">
        <v>0.57638888888888895</v>
      </c>
      <c r="J768" s="19">
        <v>1</v>
      </c>
      <c r="N768" s="20">
        <v>1</v>
      </c>
      <c r="O768" s="20">
        <v>1</v>
      </c>
      <c r="P768" s="20">
        <v>1</v>
      </c>
      <c r="T768" s="20">
        <v>1</v>
      </c>
      <c r="AF768" s="93" t="s">
        <v>308</v>
      </c>
    </row>
    <row r="769" spans="1:32" x14ac:dyDescent="0.3">
      <c r="A769" s="66">
        <v>43969</v>
      </c>
      <c r="B769" s="14">
        <v>0.48680555555555555</v>
      </c>
      <c r="C769" s="15" t="s">
        <v>65</v>
      </c>
      <c r="D769" s="105"/>
      <c r="E769" s="15" t="s">
        <v>8</v>
      </c>
      <c r="F769" s="17">
        <v>43984</v>
      </c>
      <c r="G769" s="18">
        <v>0.60277777777777775</v>
      </c>
      <c r="J769" s="19">
        <v>1</v>
      </c>
      <c r="N769" s="20">
        <v>1</v>
      </c>
      <c r="P769" s="20">
        <v>1</v>
      </c>
    </row>
    <row r="770" spans="1:32" x14ac:dyDescent="0.3">
      <c r="A770" s="66">
        <v>43969</v>
      </c>
      <c r="B770" s="14">
        <v>0.5625</v>
      </c>
      <c r="C770" s="15" t="s">
        <v>55</v>
      </c>
      <c r="D770" s="105"/>
      <c r="E770" s="15" t="s">
        <v>8</v>
      </c>
      <c r="F770" s="17">
        <v>43984</v>
      </c>
      <c r="G770" s="18">
        <v>0.60763888888888895</v>
      </c>
      <c r="I770" s="19">
        <v>1</v>
      </c>
      <c r="T770" s="20">
        <v>1</v>
      </c>
    </row>
    <row r="771" spans="1:32" x14ac:dyDescent="0.3">
      <c r="A771" s="66">
        <v>43969</v>
      </c>
      <c r="B771" s="14">
        <v>0.59444444444444444</v>
      </c>
      <c r="C771" s="15" t="s">
        <v>65</v>
      </c>
      <c r="D771" s="105"/>
      <c r="E771" s="15" t="s">
        <v>8</v>
      </c>
      <c r="F771" s="17">
        <v>43984</v>
      </c>
      <c r="G771" s="18">
        <v>0.61319444444444449</v>
      </c>
      <c r="J771" s="19">
        <v>1</v>
      </c>
      <c r="N771" s="20">
        <v>1</v>
      </c>
      <c r="O771" s="20">
        <v>1</v>
      </c>
    </row>
    <row r="772" spans="1:32" x14ac:dyDescent="0.3">
      <c r="A772" s="66">
        <v>43969</v>
      </c>
      <c r="B772" s="14">
        <v>0.59722222222222221</v>
      </c>
      <c r="C772" s="15" t="s">
        <v>55</v>
      </c>
      <c r="D772" s="105"/>
      <c r="E772" s="15" t="s">
        <v>8</v>
      </c>
      <c r="F772" s="17">
        <v>43984</v>
      </c>
      <c r="G772" s="18">
        <v>0.61944444444444446</v>
      </c>
      <c r="J772" s="19">
        <v>1</v>
      </c>
      <c r="S772" s="20">
        <v>1</v>
      </c>
    </row>
    <row r="773" spans="1:32" ht="57.6" x14ac:dyDescent="0.3">
      <c r="A773" s="66">
        <v>43969</v>
      </c>
      <c r="B773" s="14">
        <v>0.62222222222222223</v>
      </c>
      <c r="C773" s="15" t="s">
        <v>46</v>
      </c>
      <c r="D773" s="105"/>
      <c r="E773" s="15" t="s">
        <v>8</v>
      </c>
      <c r="F773" s="17">
        <v>43984</v>
      </c>
      <c r="G773" s="18">
        <v>0.63402777777777775</v>
      </c>
      <c r="I773" s="19">
        <v>1</v>
      </c>
      <c r="J773" s="19">
        <v>1</v>
      </c>
      <c r="N773" s="20">
        <v>1</v>
      </c>
      <c r="AF773" s="93" t="s">
        <v>309</v>
      </c>
    </row>
    <row r="774" spans="1:32" ht="28.8" x14ac:dyDescent="0.3">
      <c r="A774" s="66">
        <v>43969</v>
      </c>
      <c r="B774" s="14">
        <v>0.44375000000000003</v>
      </c>
      <c r="C774" s="15" t="s">
        <v>60</v>
      </c>
      <c r="D774" s="105"/>
      <c r="E774" s="15" t="s">
        <v>8</v>
      </c>
      <c r="F774" s="17">
        <v>43984</v>
      </c>
      <c r="G774" s="18">
        <v>0.66388888888888886</v>
      </c>
      <c r="I774" s="19">
        <v>1</v>
      </c>
      <c r="J774" s="19">
        <v>1</v>
      </c>
      <c r="N774" s="20">
        <v>1</v>
      </c>
      <c r="T774" s="20">
        <v>1</v>
      </c>
      <c r="AF774" s="93" t="s">
        <v>310</v>
      </c>
    </row>
    <row r="775" spans="1:32" x14ac:dyDescent="0.3">
      <c r="A775" s="66">
        <v>43969</v>
      </c>
      <c r="B775" s="14">
        <v>0.6958333333333333</v>
      </c>
      <c r="C775" s="15" t="s">
        <v>54</v>
      </c>
      <c r="D775" s="105"/>
      <c r="E775" s="15" t="s">
        <v>8</v>
      </c>
      <c r="F775" s="17">
        <v>43984</v>
      </c>
      <c r="G775" s="18">
        <v>0.67847222222222225</v>
      </c>
      <c r="J775" s="19">
        <v>1</v>
      </c>
      <c r="N775" s="20">
        <v>1</v>
      </c>
    </row>
    <row r="776" spans="1:32" x14ac:dyDescent="0.3">
      <c r="A776" s="66">
        <v>43969</v>
      </c>
      <c r="B776" s="14">
        <v>0.31319444444444444</v>
      </c>
      <c r="C776" s="15" t="s">
        <v>32</v>
      </c>
      <c r="D776" s="105"/>
      <c r="E776" s="15" t="s">
        <v>8</v>
      </c>
      <c r="F776" s="17">
        <v>43984</v>
      </c>
      <c r="G776" s="18">
        <v>0.6875</v>
      </c>
      <c r="I776" s="19">
        <v>1</v>
      </c>
      <c r="P776" s="20">
        <v>1</v>
      </c>
    </row>
    <row r="777" spans="1:32" ht="28.8" x14ac:dyDescent="0.3">
      <c r="A777" s="66">
        <v>43969</v>
      </c>
      <c r="B777" s="14">
        <v>0.7368055555555556</v>
      </c>
      <c r="C777" s="15" t="s">
        <v>42</v>
      </c>
      <c r="D777" s="105"/>
      <c r="E777" s="15" t="s">
        <v>8</v>
      </c>
      <c r="F777" s="17">
        <v>43984</v>
      </c>
      <c r="G777" s="18">
        <v>0.6958333333333333</v>
      </c>
      <c r="I777" s="19">
        <v>1</v>
      </c>
      <c r="J777" s="19">
        <v>1</v>
      </c>
      <c r="S777" s="20">
        <v>1</v>
      </c>
      <c r="AF777" s="93" t="s">
        <v>311</v>
      </c>
    </row>
    <row r="778" spans="1:32" x14ac:dyDescent="0.3">
      <c r="A778" s="66">
        <v>43969</v>
      </c>
      <c r="B778" s="14">
        <v>0.47986111111111113</v>
      </c>
      <c r="C778" s="15" t="s">
        <v>20</v>
      </c>
      <c r="D778" s="105"/>
      <c r="E778" s="15" t="s">
        <v>8</v>
      </c>
      <c r="F778" s="17">
        <v>43984</v>
      </c>
      <c r="G778" s="18">
        <v>0.70624999999999993</v>
      </c>
      <c r="J778" s="19">
        <v>1</v>
      </c>
      <c r="S778" s="20">
        <v>1</v>
      </c>
    </row>
    <row r="779" spans="1:32" x14ac:dyDescent="0.3">
      <c r="A779" s="66">
        <v>43969</v>
      </c>
      <c r="B779" s="14">
        <v>0.56597222222222221</v>
      </c>
      <c r="C779" s="15" t="s">
        <v>60</v>
      </c>
      <c r="D779" s="105"/>
      <c r="E779" s="15" t="s">
        <v>8</v>
      </c>
      <c r="F779" s="15">
        <v>43984</v>
      </c>
      <c r="G779" s="52">
        <v>0.74861111111111101</v>
      </c>
      <c r="J779" s="19">
        <v>1</v>
      </c>
      <c r="N779" s="20">
        <v>1</v>
      </c>
      <c r="T779" s="20">
        <v>1</v>
      </c>
    </row>
    <row r="780" spans="1:32" ht="28.8" x14ac:dyDescent="0.3">
      <c r="A780" s="66">
        <v>43969</v>
      </c>
      <c r="B780" s="14">
        <v>0.62152777777777779</v>
      </c>
      <c r="C780" s="15" t="s">
        <v>13</v>
      </c>
      <c r="D780" s="105"/>
      <c r="E780" s="15" t="s">
        <v>8</v>
      </c>
      <c r="F780" s="15">
        <v>43984</v>
      </c>
      <c r="G780" s="52">
        <v>0.7729166666666667</v>
      </c>
      <c r="I780" s="19">
        <v>1</v>
      </c>
      <c r="AF780" s="93" t="s">
        <v>312</v>
      </c>
    </row>
    <row r="781" spans="1:32" x14ac:dyDescent="0.3">
      <c r="A781" s="66">
        <v>43969</v>
      </c>
      <c r="B781" s="14">
        <v>0.60902777777777783</v>
      </c>
      <c r="C781" s="15" t="s">
        <v>60</v>
      </c>
      <c r="D781" s="105"/>
      <c r="E781" s="15" t="s">
        <v>8</v>
      </c>
      <c r="F781" s="15">
        <v>43985</v>
      </c>
      <c r="G781" s="52">
        <v>0.44375000000000003</v>
      </c>
      <c r="I781" s="19">
        <v>1</v>
      </c>
      <c r="AE781" s="92" t="s">
        <v>313</v>
      </c>
    </row>
    <row r="782" spans="1:32" x14ac:dyDescent="0.3">
      <c r="A782" s="66">
        <v>43969</v>
      </c>
      <c r="B782" s="14">
        <v>0.60902777777777783</v>
      </c>
      <c r="C782" s="15" t="s">
        <v>60</v>
      </c>
      <c r="D782" s="105"/>
      <c r="E782" s="15" t="s">
        <v>117</v>
      </c>
      <c r="F782" s="15">
        <v>43985</v>
      </c>
      <c r="G782" s="52">
        <v>0.45069444444444445</v>
      </c>
      <c r="J782" s="19">
        <v>1</v>
      </c>
      <c r="N782" s="20">
        <v>1</v>
      </c>
      <c r="T782" s="20">
        <v>1</v>
      </c>
      <c r="V782" s="20">
        <v>1</v>
      </c>
    </row>
    <row r="783" spans="1:32" x14ac:dyDescent="0.3">
      <c r="A783" s="66">
        <v>43969</v>
      </c>
      <c r="B783" s="14">
        <v>0.45694444444444443</v>
      </c>
      <c r="C783" s="15" t="s">
        <v>65</v>
      </c>
      <c r="D783" s="105"/>
      <c r="E783" s="15" t="s">
        <v>117</v>
      </c>
      <c r="F783" s="15">
        <v>43985</v>
      </c>
      <c r="G783" s="52">
        <v>0.45694444444444443</v>
      </c>
      <c r="J783" s="19">
        <v>1</v>
      </c>
      <c r="N783" s="20">
        <v>1</v>
      </c>
      <c r="O783" s="20">
        <v>1</v>
      </c>
      <c r="P783" s="20">
        <v>1</v>
      </c>
      <c r="T783" s="20">
        <v>1</v>
      </c>
      <c r="U783" s="20">
        <v>1</v>
      </c>
      <c r="V783" s="20">
        <v>1</v>
      </c>
    </row>
    <row r="784" spans="1:32" x14ac:dyDescent="0.3">
      <c r="A784" s="66">
        <v>43969</v>
      </c>
      <c r="B784" s="14">
        <v>0.97569444444444453</v>
      </c>
      <c r="C784" s="15" t="s">
        <v>36</v>
      </c>
      <c r="D784" s="105"/>
      <c r="E784" s="15" t="s">
        <v>117</v>
      </c>
      <c r="F784" s="15">
        <v>43985</v>
      </c>
      <c r="G784" s="52">
        <v>0.45902777777777781</v>
      </c>
      <c r="J784" s="19">
        <v>1</v>
      </c>
      <c r="N784" s="20">
        <v>1</v>
      </c>
    </row>
    <row r="785" spans="1:33" x14ac:dyDescent="0.3">
      <c r="A785" s="66">
        <v>43969</v>
      </c>
      <c r="B785" s="14">
        <v>0.59513888888888888</v>
      </c>
      <c r="C785" s="15" t="s">
        <v>60</v>
      </c>
      <c r="D785" s="105"/>
      <c r="E785" s="15" t="s">
        <v>117</v>
      </c>
      <c r="F785" s="15">
        <v>43985</v>
      </c>
      <c r="G785" s="52">
        <v>0.50624999999999998</v>
      </c>
      <c r="J785" s="19">
        <v>1</v>
      </c>
      <c r="N785" s="20">
        <v>1</v>
      </c>
      <c r="S785" s="20">
        <v>1</v>
      </c>
      <c r="T785" s="20">
        <v>1</v>
      </c>
    </row>
    <row r="786" spans="1:33" x14ac:dyDescent="0.3">
      <c r="A786" s="66">
        <v>43969</v>
      </c>
      <c r="B786" s="14">
        <v>0.58819444444444446</v>
      </c>
      <c r="C786" s="15" t="s">
        <v>59</v>
      </c>
      <c r="D786" s="105"/>
      <c r="E786" s="31" t="s">
        <v>117</v>
      </c>
      <c r="F786" s="15">
        <v>43985</v>
      </c>
      <c r="G786" s="52">
        <v>0.65277777777777779</v>
      </c>
      <c r="J786" s="19">
        <v>1</v>
      </c>
      <c r="N786" s="20">
        <v>1</v>
      </c>
    </row>
    <row r="787" spans="1:33" x14ac:dyDescent="0.3">
      <c r="A787" s="66">
        <v>43969</v>
      </c>
      <c r="B787" s="14">
        <v>0.59375</v>
      </c>
      <c r="C787" s="15" t="s">
        <v>59</v>
      </c>
      <c r="D787" s="105"/>
      <c r="E787" s="31" t="s">
        <v>117</v>
      </c>
      <c r="F787" s="15">
        <v>43985</v>
      </c>
      <c r="G787" s="52">
        <v>0.66249999999999998</v>
      </c>
      <c r="I787" s="19">
        <v>1</v>
      </c>
      <c r="AF787" s="93" t="s">
        <v>314</v>
      </c>
    </row>
    <row r="788" spans="1:33" x14ac:dyDescent="0.3">
      <c r="A788" s="66">
        <v>43969</v>
      </c>
      <c r="B788" s="14">
        <v>0.47291666666666665</v>
      </c>
      <c r="C788" s="15" t="s">
        <v>60</v>
      </c>
      <c r="D788" s="105"/>
      <c r="E788" s="31" t="s">
        <v>117</v>
      </c>
      <c r="F788" s="15">
        <v>43985</v>
      </c>
      <c r="G788" s="52">
        <v>0.66597222222222219</v>
      </c>
      <c r="J788" s="19">
        <v>1</v>
      </c>
      <c r="T788" s="20">
        <v>1</v>
      </c>
    </row>
    <row r="789" spans="1:33" x14ac:dyDescent="0.3">
      <c r="A789" s="66">
        <v>43969</v>
      </c>
      <c r="B789" s="14">
        <v>0.37847222222222227</v>
      </c>
      <c r="C789" s="15" t="s">
        <v>65</v>
      </c>
      <c r="D789" s="105"/>
      <c r="E789" s="15" t="s">
        <v>117</v>
      </c>
      <c r="F789" s="15">
        <v>43985</v>
      </c>
      <c r="G789" s="52">
        <v>0.72361111111111109</v>
      </c>
      <c r="J789" s="19">
        <v>1</v>
      </c>
      <c r="AE789" s="92" t="s">
        <v>315</v>
      </c>
    </row>
    <row r="790" spans="1:33" x14ac:dyDescent="0.3">
      <c r="A790" s="66">
        <v>43969</v>
      </c>
      <c r="B790" s="14">
        <v>0.87777777777777777</v>
      </c>
      <c r="C790" s="15" t="s">
        <v>36</v>
      </c>
      <c r="D790" s="105"/>
      <c r="E790" s="15" t="s">
        <v>117</v>
      </c>
      <c r="F790" s="15">
        <v>43985</v>
      </c>
      <c r="G790" s="52">
        <v>0.6430555555555556</v>
      </c>
      <c r="J790" s="19">
        <v>1</v>
      </c>
      <c r="N790" s="20">
        <v>1</v>
      </c>
      <c r="S790" s="20">
        <v>1</v>
      </c>
      <c r="T790" s="20">
        <v>1</v>
      </c>
    </row>
    <row r="791" spans="1:33" x14ac:dyDescent="0.3">
      <c r="A791" s="66">
        <v>43969</v>
      </c>
      <c r="B791" s="14">
        <v>0.3354166666666667</v>
      </c>
      <c r="C791" s="15" t="s">
        <v>65</v>
      </c>
      <c r="D791" s="105"/>
      <c r="E791" s="15" t="s">
        <v>8</v>
      </c>
      <c r="F791" s="15">
        <v>43986</v>
      </c>
      <c r="G791" s="52">
        <v>0.46388888888888885</v>
      </c>
      <c r="J791" s="19">
        <v>1</v>
      </c>
      <c r="S791" s="20">
        <v>1</v>
      </c>
    </row>
    <row r="792" spans="1:33" x14ac:dyDescent="0.3">
      <c r="A792" s="66">
        <v>43969</v>
      </c>
      <c r="B792" s="14">
        <v>0.4069444444444445</v>
      </c>
      <c r="C792" s="15" t="s">
        <v>60</v>
      </c>
      <c r="D792" s="105"/>
      <c r="E792" s="15" t="s">
        <v>8</v>
      </c>
      <c r="F792" s="15">
        <v>43986</v>
      </c>
      <c r="G792" s="52">
        <v>0.47361111111111115</v>
      </c>
      <c r="J792" s="19">
        <v>1</v>
      </c>
      <c r="N792" s="20">
        <v>1</v>
      </c>
      <c r="R792" s="20">
        <v>1</v>
      </c>
      <c r="T792" s="20">
        <v>1</v>
      </c>
    </row>
    <row r="793" spans="1:33" ht="43.2" x14ac:dyDescent="0.3">
      <c r="A793" s="66">
        <v>43969</v>
      </c>
      <c r="B793" s="14">
        <v>0.48958333333333331</v>
      </c>
      <c r="C793" s="15" t="s">
        <v>60</v>
      </c>
      <c r="D793" s="105"/>
      <c r="E793" s="15" t="s">
        <v>8</v>
      </c>
      <c r="F793" s="15">
        <v>43986</v>
      </c>
      <c r="G793" s="52">
        <v>0.58194444444444449</v>
      </c>
      <c r="I793" s="19">
        <v>1</v>
      </c>
      <c r="J793" s="19">
        <v>1</v>
      </c>
      <c r="N793" s="20">
        <v>1</v>
      </c>
      <c r="W793" s="20">
        <v>1</v>
      </c>
      <c r="AE793" s="92" t="s">
        <v>316</v>
      </c>
    </row>
    <row r="794" spans="1:33" x14ac:dyDescent="0.3">
      <c r="A794" s="66">
        <v>43969</v>
      </c>
      <c r="B794" s="14">
        <v>0.95138888888888884</v>
      </c>
      <c r="C794" s="15" t="s">
        <v>57</v>
      </c>
      <c r="D794" s="105"/>
      <c r="E794" s="15" t="s">
        <v>8</v>
      </c>
      <c r="F794" s="15">
        <v>43986</v>
      </c>
      <c r="G794" s="52">
        <v>0.60138888888888886</v>
      </c>
      <c r="K794" s="20">
        <v>1</v>
      </c>
      <c r="L794" s="20">
        <v>1</v>
      </c>
      <c r="N794" s="20">
        <v>1</v>
      </c>
      <c r="X794" s="20">
        <v>1</v>
      </c>
    </row>
    <row r="795" spans="1:33" ht="28.8" x14ac:dyDescent="0.3">
      <c r="A795" s="66">
        <v>43969</v>
      </c>
      <c r="B795" s="14">
        <v>0.34930555555555554</v>
      </c>
      <c r="C795" s="15" t="s">
        <v>57</v>
      </c>
      <c r="D795" s="105"/>
      <c r="E795" s="15" t="s">
        <v>8</v>
      </c>
      <c r="F795" s="15">
        <v>43986</v>
      </c>
      <c r="G795" s="52">
        <v>0.62777777777777777</v>
      </c>
      <c r="I795" s="19">
        <v>1</v>
      </c>
      <c r="J795" s="19">
        <v>1</v>
      </c>
      <c r="N795" s="20">
        <v>1</v>
      </c>
      <c r="Y795" s="20">
        <v>1</v>
      </c>
      <c r="AF795" s="93" t="s">
        <v>317</v>
      </c>
    </row>
    <row r="796" spans="1:33" ht="28.8" x14ac:dyDescent="0.3">
      <c r="A796" s="66">
        <v>43969</v>
      </c>
      <c r="B796" s="14">
        <v>0.41805555555555557</v>
      </c>
      <c r="C796" s="15" t="s">
        <v>65</v>
      </c>
      <c r="D796" s="105"/>
      <c r="E796" s="15" t="s">
        <v>117</v>
      </c>
      <c r="F796" s="54">
        <v>43990</v>
      </c>
      <c r="G796" s="52">
        <v>0.6694444444444444</v>
      </c>
      <c r="I796" s="19">
        <v>1</v>
      </c>
      <c r="AF796" s="93" t="s">
        <v>318</v>
      </c>
    </row>
    <row r="797" spans="1:33" x14ac:dyDescent="0.3">
      <c r="A797" s="66">
        <v>43969</v>
      </c>
      <c r="B797" s="14">
        <v>0.40625</v>
      </c>
      <c r="C797" s="15" t="s">
        <v>60</v>
      </c>
      <c r="D797" s="105"/>
      <c r="E797" s="15" t="s">
        <v>117</v>
      </c>
      <c r="F797" s="15">
        <v>43990</v>
      </c>
      <c r="G797" s="52">
        <v>0.68402777777777779</v>
      </c>
      <c r="J797" s="19">
        <v>1</v>
      </c>
      <c r="R797" s="20">
        <v>1</v>
      </c>
      <c r="T797" s="20">
        <v>1</v>
      </c>
      <c r="AE797" s="92" t="s">
        <v>319</v>
      </c>
    </row>
    <row r="798" spans="1:33" x14ac:dyDescent="0.3">
      <c r="A798" s="66">
        <v>43969</v>
      </c>
      <c r="B798" s="14">
        <v>0.66249999999999998</v>
      </c>
      <c r="C798" s="15" t="s">
        <v>32</v>
      </c>
      <c r="D798" s="105"/>
      <c r="E798" s="15" t="s">
        <v>117</v>
      </c>
      <c r="F798" s="15">
        <v>43987</v>
      </c>
      <c r="G798" s="52">
        <v>0.40833333333333338</v>
      </c>
      <c r="J798" s="19">
        <v>1</v>
      </c>
    </row>
    <row r="799" spans="1:33" ht="43.2" x14ac:dyDescent="0.3">
      <c r="A799" s="66">
        <v>43969</v>
      </c>
      <c r="B799" s="14">
        <v>0.42430555555555555</v>
      </c>
      <c r="C799" s="15" t="s">
        <v>32</v>
      </c>
      <c r="D799" s="105"/>
      <c r="E799" s="15" t="s">
        <v>117</v>
      </c>
      <c r="F799" s="15">
        <v>43987</v>
      </c>
      <c r="G799" s="52">
        <v>0.49236111111111108</v>
      </c>
      <c r="H799" s="19">
        <v>1</v>
      </c>
      <c r="I799" s="19">
        <v>1</v>
      </c>
      <c r="L799" s="20">
        <v>1</v>
      </c>
      <c r="AA799" s="20">
        <v>1</v>
      </c>
      <c r="AF799" s="93" t="s">
        <v>320</v>
      </c>
      <c r="AG799" s="21" t="s">
        <v>321</v>
      </c>
    </row>
    <row r="800" spans="1:33" x14ac:dyDescent="0.3">
      <c r="A800" s="66">
        <v>43969</v>
      </c>
      <c r="B800" s="14">
        <v>0.43958333333333338</v>
      </c>
      <c r="C800" s="15" t="s">
        <v>65</v>
      </c>
      <c r="D800" s="105"/>
      <c r="E800" s="15" t="s">
        <v>117</v>
      </c>
      <c r="F800" s="15">
        <v>43987</v>
      </c>
      <c r="G800" s="52">
        <v>0.50277777777777777</v>
      </c>
      <c r="I800" s="19">
        <v>1</v>
      </c>
      <c r="N800" s="20">
        <v>1</v>
      </c>
      <c r="AF800" s="93" t="s">
        <v>322</v>
      </c>
    </row>
    <row r="801" spans="1:32" ht="28.8" x14ac:dyDescent="0.3">
      <c r="A801" s="66">
        <v>43969</v>
      </c>
      <c r="B801" s="14">
        <v>0.6972222222222223</v>
      </c>
      <c r="C801" s="15" t="s">
        <v>57</v>
      </c>
      <c r="D801" s="105"/>
      <c r="E801" s="15" t="s">
        <v>117</v>
      </c>
      <c r="F801" s="15">
        <v>43987</v>
      </c>
      <c r="G801" s="52">
        <v>0.5180555555555556</v>
      </c>
      <c r="I801" s="19">
        <v>1</v>
      </c>
      <c r="AF801" s="93" t="s">
        <v>323</v>
      </c>
    </row>
    <row r="802" spans="1:32" x14ac:dyDescent="0.3">
      <c r="A802" s="66">
        <v>43969</v>
      </c>
      <c r="B802" s="14">
        <v>0.53402777777777777</v>
      </c>
      <c r="C802" s="15" t="s">
        <v>65</v>
      </c>
      <c r="D802" s="105"/>
      <c r="E802" s="15" t="s">
        <v>117</v>
      </c>
      <c r="F802" s="15">
        <v>43987</v>
      </c>
      <c r="G802" s="52">
        <v>0.52638888888888891</v>
      </c>
      <c r="I802" s="19">
        <v>1</v>
      </c>
      <c r="S802" s="20">
        <v>1</v>
      </c>
      <c r="AF802" s="93" t="s">
        <v>324</v>
      </c>
    </row>
    <row r="803" spans="1:32" x14ac:dyDescent="0.3">
      <c r="A803" s="66">
        <v>43969</v>
      </c>
      <c r="B803" s="14">
        <v>0.41666666666666669</v>
      </c>
      <c r="C803" s="15" t="s">
        <v>60</v>
      </c>
      <c r="D803" s="105"/>
      <c r="E803" s="15" t="s">
        <v>117</v>
      </c>
      <c r="F803" s="15">
        <v>43987</v>
      </c>
      <c r="G803" s="52">
        <v>0.55972222222222223</v>
      </c>
      <c r="J803" s="19">
        <v>1</v>
      </c>
      <c r="R803" s="20">
        <v>1</v>
      </c>
      <c r="T803" s="20">
        <v>1</v>
      </c>
      <c r="U803" s="20">
        <v>1</v>
      </c>
    </row>
    <row r="804" spans="1:32" x14ac:dyDescent="0.3">
      <c r="A804" s="66">
        <v>43969</v>
      </c>
      <c r="B804" s="14">
        <v>0.62361111111111112</v>
      </c>
      <c r="C804" s="15" t="s">
        <v>65</v>
      </c>
      <c r="D804" s="105"/>
      <c r="E804" s="15" t="s">
        <v>117</v>
      </c>
      <c r="F804" s="15">
        <v>43987</v>
      </c>
      <c r="G804" s="52">
        <v>0.56944444444444442</v>
      </c>
      <c r="J804" s="19">
        <v>1</v>
      </c>
      <c r="L804" s="20">
        <v>1</v>
      </c>
      <c r="N804" s="20">
        <v>1</v>
      </c>
    </row>
    <row r="805" spans="1:32" x14ac:dyDescent="0.3">
      <c r="A805" s="66">
        <v>43969</v>
      </c>
      <c r="B805" s="14">
        <v>0.60277777777777775</v>
      </c>
      <c r="C805" s="15" t="s">
        <v>36</v>
      </c>
      <c r="D805" s="105"/>
      <c r="E805" s="15" t="s">
        <v>117</v>
      </c>
      <c r="F805" s="15">
        <v>43987</v>
      </c>
      <c r="G805" s="52">
        <v>0.57361111111111118</v>
      </c>
      <c r="J805" s="19">
        <v>1</v>
      </c>
      <c r="L805" s="20">
        <v>1</v>
      </c>
    </row>
    <row r="806" spans="1:32" ht="57.6" x14ac:dyDescent="0.3">
      <c r="A806" s="66">
        <v>43969</v>
      </c>
      <c r="B806" s="14">
        <v>0.56666666666666665</v>
      </c>
      <c r="C806" s="15" t="s">
        <v>60</v>
      </c>
      <c r="D806" s="105"/>
      <c r="E806" s="15" t="s">
        <v>117</v>
      </c>
      <c r="F806" s="15">
        <v>43987</v>
      </c>
      <c r="G806" s="52">
        <v>0.57916666666666672</v>
      </c>
      <c r="I806" s="19">
        <v>1</v>
      </c>
      <c r="J806" s="19">
        <v>1</v>
      </c>
      <c r="T806" s="20">
        <v>1</v>
      </c>
      <c r="AF806" s="93" t="s">
        <v>325</v>
      </c>
    </row>
    <row r="807" spans="1:32" x14ac:dyDescent="0.3">
      <c r="A807" s="66">
        <v>43969</v>
      </c>
      <c r="B807" s="14">
        <v>0.55694444444444446</v>
      </c>
      <c r="C807" s="15" t="s">
        <v>9</v>
      </c>
      <c r="D807" s="105"/>
      <c r="E807" s="15" t="s">
        <v>117</v>
      </c>
      <c r="F807" s="15">
        <v>43987</v>
      </c>
      <c r="G807" s="52">
        <v>0.58263888888888882</v>
      </c>
      <c r="J807" s="19">
        <v>1</v>
      </c>
      <c r="L807" s="20">
        <v>1</v>
      </c>
      <c r="R807" s="20">
        <v>1</v>
      </c>
      <c r="T807" s="20">
        <v>1</v>
      </c>
    </row>
    <row r="808" spans="1:32" x14ac:dyDescent="0.3">
      <c r="A808" s="66">
        <v>43969</v>
      </c>
      <c r="B808" s="14">
        <v>0.98263888888888884</v>
      </c>
      <c r="C808" s="15" t="s">
        <v>60</v>
      </c>
      <c r="D808" s="105"/>
      <c r="E808" s="15" t="s">
        <v>117</v>
      </c>
      <c r="F808" s="15">
        <v>43987</v>
      </c>
      <c r="G808" s="52">
        <v>0.58333333333333337</v>
      </c>
      <c r="J808" s="19">
        <v>1</v>
      </c>
      <c r="N808" s="20">
        <v>1</v>
      </c>
      <c r="O808" s="20">
        <v>1</v>
      </c>
      <c r="P808" s="20">
        <v>1</v>
      </c>
      <c r="R808" s="20">
        <v>1</v>
      </c>
      <c r="T808" s="20">
        <v>1</v>
      </c>
      <c r="U808" s="20">
        <v>1</v>
      </c>
      <c r="V808" s="20">
        <v>1</v>
      </c>
    </row>
    <row r="809" spans="1:32" ht="28.8" x14ac:dyDescent="0.3">
      <c r="A809" s="66">
        <v>43969</v>
      </c>
      <c r="B809" s="14">
        <v>0.6777777777777777</v>
      </c>
      <c r="C809" s="15" t="s">
        <v>30</v>
      </c>
      <c r="D809" s="105"/>
      <c r="E809" s="15" t="s">
        <v>117</v>
      </c>
      <c r="F809" s="15">
        <v>43987</v>
      </c>
      <c r="G809" s="52">
        <v>0.59027777777777779</v>
      </c>
      <c r="I809" s="19">
        <v>1</v>
      </c>
      <c r="N809" s="20">
        <v>1</v>
      </c>
      <c r="AF809" s="93" t="s">
        <v>326</v>
      </c>
    </row>
    <row r="810" spans="1:32" x14ac:dyDescent="0.3">
      <c r="A810" s="66">
        <v>43969</v>
      </c>
      <c r="B810" s="14">
        <v>0.65625</v>
      </c>
      <c r="C810" s="15" t="s">
        <v>65</v>
      </c>
      <c r="D810" s="105"/>
      <c r="E810" s="15" t="s">
        <v>117</v>
      </c>
      <c r="F810" s="15">
        <v>43987</v>
      </c>
      <c r="G810" s="52">
        <v>0.60902777777777783</v>
      </c>
      <c r="J810" s="19">
        <v>1</v>
      </c>
      <c r="AA810" s="20">
        <v>1</v>
      </c>
    </row>
    <row r="811" spans="1:32" x14ac:dyDescent="0.3">
      <c r="A811" s="66">
        <v>43969</v>
      </c>
      <c r="B811" s="14">
        <v>0.68055555555555547</v>
      </c>
      <c r="C811" s="15" t="s">
        <v>36</v>
      </c>
      <c r="D811" s="105"/>
      <c r="E811" s="15" t="s">
        <v>117</v>
      </c>
      <c r="F811" s="15">
        <v>43987</v>
      </c>
      <c r="G811" s="52">
        <v>0.62222222222222223</v>
      </c>
      <c r="J811" s="19">
        <v>1</v>
      </c>
      <c r="N811" s="20">
        <v>1</v>
      </c>
      <c r="R811" s="20">
        <v>1</v>
      </c>
    </row>
    <row r="812" spans="1:32" x14ac:dyDescent="0.3">
      <c r="A812" s="66">
        <v>43969</v>
      </c>
      <c r="B812" s="14">
        <v>0.68333333333333324</v>
      </c>
      <c r="C812" s="15" t="s">
        <v>36</v>
      </c>
      <c r="D812" s="105"/>
      <c r="E812" s="15" t="s">
        <v>117</v>
      </c>
      <c r="F812" s="31" t="s">
        <v>327</v>
      </c>
      <c r="G812" s="52">
        <v>0.63263888888888886</v>
      </c>
      <c r="J812" s="19">
        <v>1</v>
      </c>
      <c r="S812" s="20">
        <v>1</v>
      </c>
    </row>
    <row r="813" spans="1:32" ht="28.8" x14ac:dyDescent="0.3">
      <c r="A813" s="66">
        <v>43969</v>
      </c>
      <c r="B813" s="14">
        <v>0.80347222222222225</v>
      </c>
      <c r="C813" s="15" t="s">
        <v>65</v>
      </c>
      <c r="D813" s="105"/>
      <c r="E813" s="15" t="s">
        <v>117</v>
      </c>
      <c r="F813" s="15">
        <v>43987</v>
      </c>
      <c r="G813" s="52">
        <v>0.64583333333333337</v>
      </c>
      <c r="I813" s="19">
        <v>1</v>
      </c>
      <c r="S813" s="20">
        <v>1</v>
      </c>
      <c r="AF813" s="93" t="s">
        <v>328</v>
      </c>
    </row>
    <row r="814" spans="1:32" x14ac:dyDescent="0.3">
      <c r="A814" s="66">
        <v>43969</v>
      </c>
      <c r="B814" s="14">
        <v>0.80555555555555547</v>
      </c>
      <c r="C814" s="15" t="s">
        <v>65</v>
      </c>
      <c r="D814" s="105"/>
      <c r="E814" s="15" t="s">
        <v>117</v>
      </c>
      <c r="F814" s="15">
        <v>43987</v>
      </c>
      <c r="G814" s="52">
        <v>0.65208333333333335</v>
      </c>
      <c r="J814" s="19">
        <v>1</v>
      </c>
      <c r="AE814" s="92" t="s">
        <v>329</v>
      </c>
    </row>
    <row r="815" spans="1:32" ht="28.8" x14ac:dyDescent="0.3">
      <c r="A815" s="66">
        <v>43969</v>
      </c>
      <c r="B815" s="14">
        <v>0.8125</v>
      </c>
      <c r="C815" s="15" t="s">
        <v>65</v>
      </c>
      <c r="D815" s="105"/>
      <c r="E815" s="15" t="s">
        <v>117</v>
      </c>
      <c r="F815" s="15">
        <v>43987</v>
      </c>
      <c r="G815" s="52">
        <v>0.65972222222222221</v>
      </c>
      <c r="I815" s="19">
        <v>1</v>
      </c>
      <c r="R815" s="20">
        <v>1</v>
      </c>
      <c r="T815" s="20">
        <v>1</v>
      </c>
      <c r="AF815" s="93" t="s">
        <v>330</v>
      </c>
    </row>
    <row r="816" spans="1:32" ht="28.8" x14ac:dyDescent="0.3">
      <c r="A816" s="66">
        <v>43969</v>
      </c>
      <c r="B816" s="14">
        <v>0.81388888888888899</v>
      </c>
      <c r="C816" s="15" t="s">
        <v>65</v>
      </c>
      <c r="D816" s="105"/>
      <c r="E816" s="15" t="s">
        <v>117</v>
      </c>
      <c r="F816" s="15">
        <v>43987</v>
      </c>
      <c r="G816" s="52">
        <v>0.68472222222222223</v>
      </c>
      <c r="I816" s="19">
        <v>1</v>
      </c>
      <c r="S816" s="20">
        <v>1</v>
      </c>
      <c r="AF816" s="93" t="s">
        <v>331</v>
      </c>
    </row>
    <row r="817" spans="1:33" x14ac:dyDescent="0.3">
      <c r="A817" s="66">
        <v>43969</v>
      </c>
      <c r="B817" s="14">
        <v>0.8208333333333333</v>
      </c>
      <c r="C817" s="15" t="s">
        <v>51</v>
      </c>
      <c r="D817" s="105"/>
      <c r="E817" s="15" t="s">
        <v>117</v>
      </c>
      <c r="F817" s="15">
        <v>43987</v>
      </c>
      <c r="G817" s="52">
        <v>0.68888888888888899</v>
      </c>
      <c r="H817" s="19">
        <v>1</v>
      </c>
      <c r="AB817" s="20">
        <v>1</v>
      </c>
      <c r="AG817" s="21" t="s">
        <v>332</v>
      </c>
    </row>
    <row r="818" spans="1:33" x14ac:dyDescent="0.3">
      <c r="A818" s="66">
        <v>43969</v>
      </c>
      <c r="B818" s="14">
        <v>0.86319444444444438</v>
      </c>
      <c r="C818" s="15" t="s">
        <v>34</v>
      </c>
      <c r="D818" s="105"/>
      <c r="E818" s="15" t="s">
        <v>117</v>
      </c>
      <c r="F818" s="15">
        <v>43987</v>
      </c>
      <c r="G818" s="52">
        <v>0.72083333333333333</v>
      </c>
      <c r="J818" s="19">
        <v>1</v>
      </c>
      <c r="N818" s="20">
        <v>1</v>
      </c>
      <c r="R818" s="20">
        <v>1</v>
      </c>
    </row>
    <row r="819" spans="1:33" ht="28.8" x14ac:dyDescent="0.3">
      <c r="A819" s="66">
        <v>43969</v>
      </c>
      <c r="B819" s="14">
        <v>0.86597222222222225</v>
      </c>
      <c r="C819" s="15" t="s">
        <v>36</v>
      </c>
      <c r="D819" s="105"/>
      <c r="E819" s="15" t="s">
        <v>117</v>
      </c>
      <c r="F819" s="15">
        <v>43987</v>
      </c>
      <c r="G819" s="52">
        <v>0.72569444444444453</v>
      </c>
      <c r="I819" s="19">
        <v>1</v>
      </c>
      <c r="S819" s="20">
        <v>1</v>
      </c>
      <c r="T819" s="20">
        <v>1</v>
      </c>
      <c r="AF819" s="93" t="s">
        <v>333</v>
      </c>
    </row>
    <row r="820" spans="1:33" ht="43.2" x14ac:dyDescent="0.3">
      <c r="A820" s="66">
        <v>43969</v>
      </c>
      <c r="B820" s="14">
        <v>0.8833333333333333</v>
      </c>
      <c r="C820" s="15" t="s">
        <v>34</v>
      </c>
      <c r="D820" s="105"/>
      <c r="E820" s="15" t="s">
        <v>117</v>
      </c>
      <c r="F820" s="15">
        <v>43987</v>
      </c>
      <c r="G820" s="52">
        <v>0.73055555555555562</v>
      </c>
      <c r="I820" s="19">
        <v>1</v>
      </c>
      <c r="N820" s="20">
        <v>1</v>
      </c>
      <c r="AF820" s="93" t="s">
        <v>334</v>
      </c>
    </row>
    <row r="821" spans="1:33" x14ac:dyDescent="0.3">
      <c r="A821" s="66">
        <v>43969</v>
      </c>
      <c r="B821" s="14">
        <v>0.44791666666666669</v>
      </c>
      <c r="C821" s="15" t="s">
        <v>60</v>
      </c>
      <c r="D821" s="105"/>
      <c r="E821" s="15" t="s">
        <v>8</v>
      </c>
      <c r="F821" s="15">
        <v>43987</v>
      </c>
      <c r="G821" s="52">
        <v>0.73472222222222217</v>
      </c>
      <c r="H821" s="19">
        <v>1</v>
      </c>
      <c r="J821" s="19">
        <v>1</v>
      </c>
      <c r="N821" s="20">
        <v>1</v>
      </c>
      <c r="T821" s="20">
        <v>1</v>
      </c>
      <c r="W821" s="20">
        <v>1</v>
      </c>
      <c r="AC821" s="20">
        <v>1</v>
      </c>
    </row>
    <row r="822" spans="1:33" ht="57.6" x14ac:dyDescent="0.3">
      <c r="A822" s="66">
        <v>43969</v>
      </c>
      <c r="B822" s="14">
        <v>0.41111111111111115</v>
      </c>
      <c r="C822" s="15" t="s">
        <v>55</v>
      </c>
      <c r="D822" s="105"/>
      <c r="E822" s="15" t="s">
        <v>8</v>
      </c>
      <c r="F822" s="31" t="s">
        <v>335</v>
      </c>
      <c r="G822" s="52">
        <v>0.85486111111111107</v>
      </c>
      <c r="I822" s="19">
        <v>1</v>
      </c>
      <c r="K822" s="20">
        <v>1</v>
      </c>
      <c r="X822" s="20">
        <v>1</v>
      </c>
      <c r="AA822" s="20">
        <v>1</v>
      </c>
      <c r="AF822" s="93" t="s">
        <v>336</v>
      </c>
    </row>
    <row r="823" spans="1:33" x14ac:dyDescent="0.3">
      <c r="A823" s="66">
        <v>43969</v>
      </c>
      <c r="B823" s="14">
        <v>0.49374999999999997</v>
      </c>
      <c r="C823" s="15" t="s">
        <v>60</v>
      </c>
      <c r="D823" s="105"/>
      <c r="E823" s="15" t="s">
        <v>8</v>
      </c>
      <c r="F823" s="15">
        <v>43988</v>
      </c>
      <c r="G823" s="52">
        <v>0.3354166666666667</v>
      </c>
      <c r="I823" s="19">
        <v>1</v>
      </c>
      <c r="J823" s="19">
        <v>1</v>
      </c>
      <c r="N823" s="20">
        <v>1</v>
      </c>
      <c r="P823" s="20">
        <v>1</v>
      </c>
      <c r="T823" s="20">
        <v>1</v>
      </c>
    </row>
    <row r="824" spans="1:33" ht="28.8" x14ac:dyDescent="0.3">
      <c r="A824" s="66">
        <v>43969</v>
      </c>
      <c r="B824" s="14">
        <v>0.43958333333333338</v>
      </c>
      <c r="C824" s="15" t="s">
        <v>65</v>
      </c>
      <c r="D824" s="105"/>
      <c r="E824" s="15" t="s">
        <v>8</v>
      </c>
      <c r="F824" s="15">
        <v>43988</v>
      </c>
      <c r="G824" s="52">
        <v>0.34513888888888888</v>
      </c>
      <c r="J824" s="19">
        <v>1</v>
      </c>
      <c r="P824" s="20">
        <v>1</v>
      </c>
      <c r="U824" s="20">
        <v>1</v>
      </c>
      <c r="Y824" s="20">
        <v>1</v>
      </c>
      <c r="AE824" s="92" t="s">
        <v>337</v>
      </c>
    </row>
    <row r="825" spans="1:33" ht="28.8" x14ac:dyDescent="0.3">
      <c r="A825" s="66">
        <v>43969</v>
      </c>
      <c r="B825" s="14">
        <v>0.53263888888888888</v>
      </c>
      <c r="C825" s="15" t="s">
        <v>65</v>
      </c>
      <c r="D825" s="105"/>
      <c r="E825" s="15" t="s">
        <v>8</v>
      </c>
      <c r="F825" s="15">
        <v>43988</v>
      </c>
      <c r="G825" s="52">
        <v>0.36180555555555555</v>
      </c>
      <c r="I825" s="19">
        <v>1</v>
      </c>
      <c r="J825" s="19">
        <v>1</v>
      </c>
      <c r="S825" s="20">
        <v>1</v>
      </c>
      <c r="V825" s="20">
        <v>1</v>
      </c>
      <c r="AF825" s="92" t="s">
        <v>338</v>
      </c>
    </row>
    <row r="826" spans="1:33" x14ac:dyDescent="0.3">
      <c r="A826" s="66">
        <v>43969</v>
      </c>
      <c r="B826" s="14">
        <v>0.53125</v>
      </c>
      <c r="C826" s="15" t="s">
        <v>57</v>
      </c>
      <c r="D826" s="105"/>
      <c r="E826" s="15" t="s">
        <v>8</v>
      </c>
      <c r="F826" s="15">
        <v>43988</v>
      </c>
      <c r="G826" s="52">
        <v>0.36527777777777781</v>
      </c>
      <c r="J826" s="19">
        <v>1</v>
      </c>
      <c r="P826" s="20">
        <v>1</v>
      </c>
      <c r="Q826" s="20">
        <v>1</v>
      </c>
      <c r="AA826" s="20">
        <v>1</v>
      </c>
      <c r="AE826" s="92" t="s">
        <v>339</v>
      </c>
    </row>
    <row r="827" spans="1:33" ht="28.8" x14ac:dyDescent="0.3">
      <c r="A827" s="66">
        <v>43969</v>
      </c>
      <c r="B827" s="14">
        <v>0.60833333333333328</v>
      </c>
      <c r="C827" s="15" t="s">
        <v>20</v>
      </c>
      <c r="D827" s="105"/>
      <c r="E827" s="15" t="s">
        <v>8</v>
      </c>
      <c r="F827" s="15">
        <v>43988</v>
      </c>
      <c r="G827" s="52">
        <v>0.37013888888888885</v>
      </c>
      <c r="J827" s="19">
        <v>1</v>
      </c>
      <c r="N827" s="20">
        <v>1</v>
      </c>
      <c r="P827" s="20">
        <v>1</v>
      </c>
      <c r="T827" s="20">
        <v>1</v>
      </c>
      <c r="AE827" s="92" t="s">
        <v>340</v>
      </c>
    </row>
    <row r="828" spans="1:33" ht="57.6" x14ac:dyDescent="0.3">
      <c r="A828" s="66">
        <v>43969</v>
      </c>
      <c r="B828" s="14">
        <v>0.60486111111111118</v>
      </c>
      <c r="C828" s="15" t="s">
        <v>20</v>
      </c>
      <c r="D828" s="105"/>
      <c r="E828" s="15" t="s">
        <v>117</v>
      </c>
      <c r="F828" s="15">
        <v>43988</v>
      </c>
      <c r="G828" s="52">
        <v>0.37916666666666665</v>
      </c>
      <c r="J828" s="19">
        <v>1</v>
      </c>
      <c r="N828" s="20">
        <v>1</v>
      </c>
      <c r="P828" s="20">
        <v>1</v>
      </c>
      <c r="AE828" s="92" t="s">
        <v>341</v>
      </c>
    </row>
    <row r="829" spans="1:33" ht="28.8" x14ac:dyDescent="0.3">
      <c r="A829" s="66">
        <v>43969</v>
      </c>
      <c r="B829" s="14">
        <v>0.78749999999999998</v>
      </c>
      <c r="C829" s="15" t="s">
        <v>20</v>
      </c>
      <c r="D829" s="105"/>
      <c r="E829" s="15" t="s">
        <v>8</v>
      </c>
      <c r="F829" s="15">
        <v>43988</v>
      </c>
      <c r="G829" s="52">
        <v>0.3972222222222222</v>
      </c>
      <c r="I829" s="19">
        <v>1</v>
      </c>
      <c r="J829" s="19">
        <v>1</v>
      </c>
      <c r="P829" s="20">
        <v>1</v>
      </c>
      <c r="AF829" s="93" t="s">
        <v>342</v>
      </c>
    </row>
    <row r="830" spans="1:33" x14ac:dyDescent="0.3">
      <c r="A830" s="66">
        <v>43969</v>
      </c>
      <c r="B830" s="14">
        <v>0.7055555555555556</v>
      </c>
      <c r="C830" s="15" t="s">
        <v>36</v>
      </c>
      <c r="D830" s="105"/>
      <c r="E830" s="15" t="s">
        <v>8</v>
      </c>
      <c r="F830" s="15">
        <v>43988</v>
      </c>
      <c r="G830" s="52">
        <v>0.41736111111111113</v>
      </c>
      <c r="J830" s="19">
        <v>1</v>
      </c>
      <c r="S830" s="20">
        <v>1</v>
      </c>
      <c r="AE830" s="92" t="s">
        <v>343</v>
      </c>
    </row>
    <row r="831" spans="1:33" x14ac:dyDescent="0.3">
      <c r="A831" s="66">
        <v>43969</v>
      </c>
      <c r="B831" s="14">
        <v>0.4145833333333333</v>
      </c>
      <c r="C831" s="15" t="s">
        <v>60</v>
      </c>
      <c r="D831" s="105"/>
      <c r="E831" s="15" t="s">
        <v>8</v>
      </c>
      <c r="F831" s="15">
        <v>43988</v>
      </c>
      <c r="G831" s="52">
        <v>0.42569444444444443</v>
      </c>
      <c r="J831" s="19">
        <v>1</v>
      </c>
      <c r="N831" s="20">
        <v>1</v>
      </c>
      <c r="P831" s="20">
        <v>1</v>
      </c>
    </row>
    <row r="832" spans="1:33" x14ac:dyDescent="0.3">
      <c r="A832" s="66">
        <v>43969</v>
      </c>
      <c r="B832" s="14">
        <v>0.74375000000000002</v>
      </c>
      <c r="C832" s="15" t="s">
        <v>36</v>
      </c>
      <c r="D832" s="105"/>
      <c r="E832" s="15" t="s">
        <v>8</v>
      </c>
      <c r="F832" s="15">
        <v>43988</v>
      </c>
      <c r="G832" s="52">
        <v>0.42708333333333331</v>
      </c>
      <c r="J832" s="19">
        <v>1</v>
      </c>
      <c r="W832" s="20">
        <v>1</v>
      </c>
      <c r="AE832" s="92" t="s">
        <v>344</v>
      </c>
    </row>
    <row r="833" spans="1:32" ht="28.8" x14ac:dyDescent="0.3">
      <c r="A833" s="66">
        <v>43969</v>
      </c>
      <c r="B833" s="14">
        <v>0.44722222222222219</v>
      </c>
      <c r="C833" s="15" t="s">
        <v>42</v>
      </c>
      <c r="D833" s="105"/>
      <c r="E833" s="15" t="s">
        <v>117</v>
      </c>
      <c r="F833" s="15">
        <v>43988</v>
      </c>
      <c r="G833" s="52">
        <v>0.4368055555555555</v>
      </c>
      <c r="I833" s="19">
        <v>1</v>
      </c>
      <c r="AF833" s="93" t="s">
        <v>345</v>
      </c>
    </row>
    <row r="834" spans="1:32" ht="28.8" x14ac:dyDescent="0.3">
      <c r="A834" s="66">
        <v>43969</v>
      </c>
      <c r="B834" s="14">
        <v>0.51111111111111118</v>
      </c>
      <c r="C834" s="15" t="s">
        <v>65</v>
      </c>
      <c r="D834" s="105"/>
      <c r="E834" s="15" t="s">
        <v>117</v>
      </c>
      <c r="F834" s="15">
        <v>43988</v>
      </c>
      <c r="G834" s="52">
        <v>0.44375000000000003</v>
      </c>
      <c r="I834" s="19">
        <v>1</v>
      </c>
      <c r="AF834" s="93" t="s">
        <v>346</v>
      </c>
    </row>
    <row r="835" spans="1:32" x14ac:dyDescent="0.3">
      <c r="A835" s="66">
        <v>43969</v>
      </c>
      <c r="B835" s="14">
        <v>0.75624999999999998</v>
      </c>
      <c r="C835" s="15" t="s">
        <v>9</v>
      </c>
      <c r="D835" s="105"/>
      <c r="E835" s="15" t="s">
        <v>117</v>
      </c>
      <c r="F835" s="15">
        <v>43988</v>
      </c>
      <c r="G835" s="52">
        <v>0.45277777777777778</v>
      </c>
      <c r="J835" s="19">
        <v>1</v>
      </c>
      <c r="Q835" s="20">
        <v>1</v>
      </c>
      <c r="X835" s="20">
        <v>1</v>
      </c>
    </row>
    <row r="836" spans="1:32" ht="28.8" x14ac:dyDescent="0.3">
      <c r="A836" s="66">
        <v>43969</v>
      </c>
      <c r="B836" s="14">
        <v>0.60416666666666663</v>
      </c>
      <c r="C836" s="15" t="s">
        <v>34</v>
      </c>
      <c r="D836" s="105"/>
      <c r="E836" s="15" t="s">
        <v>117</v>
      </c>
      <c r="F836" s="15">
        <v>43988</v>
      </c>
      <c r="G836" s="52">
        <v>0.46666666666666662</v>
      </c>
      <c r="I836" s="19">
        <v>1</v>
      </c>
      <c r="J836" s="19">
        <v>1</v>
      </c>
      <c r="S836" s="20">
        <v>1</v>
      </c>
      <c r="V836" s="20">
        <v>1</v>
      </c>
      <c r="AF836" s="93" t="s">
        <v>347</v>
      </c>
    </row>
    <row r="837" spans="1:32" x14ac:dyDescent="0.3">
      <c r="A837" s="66">
        <v>43969</v>
      </c>
      <c r="B837" s="14">
        <v>0.39374999999999999</v>
      </c>
      <c r="C837" s="15" t="s">
        <v>60</v>
      </c>
      <c r="D837" s="105"/>
      <c r="E837" s="15" t="s">
        <v>8</v>
      </c>
      <c r="F837" s="15">
        <v>43988</v>
      </c>
      <c r="G837" s="52">
        <v>0.35416666666666669</v>
      </c>
      <c r="J837" s="19">
        <v>1</v>
      </c>
      <c r="N837" s="20">
        <v>1</v>
      </c>
      <c r="AE837" s="92" t="s">
        <v>348</v>
      </c>
    </row>
    <row r="838" spans="1:32" x14ac:dyDescent="0.3">
      <c r="A838" s="66">
        <v>43969</v>
      </c>
      <c r="B838" s="14">
        <v>0.70694444444444438</v>
      </c>
      <c r="C838" s="15" t="s">
        <v>65</v>
      </c>
      <c r="D838" s="105"/>
      <c r="E838" s="15" t="s">
        <v>8</v>
      </c>
      <c r="F838" s="15">
        <v>43988</v>
      </c>
      <c r="G838" s="52">
        <v>0.63124999999999998</v>
      </c>
      <c r="J838" s="19">
        <v>1</v>
      </c>
      <c r="N838" s="20">
        <v>1</v>
      </c>
      <c r="AE838" s="92" t="s">
        <v>349</v>
      </c>
    </row>
    <row r="839" spans="1:32" x14ac:dyDescent="0.3">
      <c r="A839" s="66">
        <v>43969</v>
      </c>
      <c r="B839" s="14">
        <v>0.35972222222222222</v>
      </c>
      <c r="C839" s="15" t="s">
        <v>34</v>
      </c>
      <c r="D839" s="105"/>
      <c r="E839" s="15" t="s">
        <v>117</v>
      </c>
      <c r="F839" s="15">
        <v>43988</v>
      </c>
      <c r="G839" s="52">
        <v>0.63750000000000007</v>
      </c>
      <c r="J839" s="19">
        <v>1</v>
      </c>
      <c r="K839" s="20">
        <v>1</v>
      </c>
      <c r="S839" s="20">
        <v>1</v>
      </c>
      <c r="W839" s="20">
        <v>1</v>
      </c>
      <c r="AE839" s="92" t="s">
        <v>350</v>
      </c>
    </row>
    <row r="840" spans="1:32" ht="43.2" x14ac:dyDescent="0.3">
      <c r="A840" s="66">
        <v>43969</v>
      </c>
      <c r="B840" s="14">
        <v>0.59027777777777779</v>
      </c>
      <c r="C840" s="15" t="s">
        <v>28</v>
      </c>
      <c r="D840" s="105"/>
      <c r="E840" s="15" t="s">
        <v>117</v>
      </c>
      <c r="F840" s="15">
        <v>43988</v>
      </c>
      <c r="G840" s="52">
        <v>0.65694444444444444</v>
      </c>
      <c r="J840" s="19">
        <v>1</v>
      </c>
      <c r="P840" s="20">
        <v>1</v>
      </c>
      <c r="Y840" s="20">
        <v>1</v>
      </c>
      <c r="AE840" s="92" t="s">
        <v>351</v>
      </c>
    </row>
    <row r="841" spans="1:32" x14ac:dyDescent="0.3">
      <c r="A841" s="66">
        <v>43969</v>
      </c>
      <c r="B841" s="14">
        <v>0.63888888888888895</v>
      </c>
      <c r="C841" s="15" t="s">
        <v>57</v>
      </c>
      <c r="D841" s="105"/>
      <c r="E841" s="15" t="s">
        <v>117</v>
      </c>
      <c r="F841" s="15">
        <v>43988</v>
      </c>
      <c r="G841" s="52">
        <v>0.65625</v>
      </c>
      <c r="J841" s="19">
        <v>1</v>
      </c>
      <c r="R841" s="20">
        <v>1</v>
      </c>
      <c r="S841" s="20">
        <v>1</v>
      </c>
      <c r="U841" s="20">
        <v>1</v>
      </c>
    </row>
    <row r="842" spans="1:32" x14ac:dyDescent="0.3">
      <c r="A842" s="66">
        <v>43969</v>
      </c>
      <c r="B842" s="14">
        <v>0.72986111111111107</v>
      </c>
      <c r="C842" s="15" t="s">
        <v>65</v>
      </c>
      <c r="D842" s="105"/>
      <c r="E842" s="15" t="s">
        <v>8</v>
      </c>
      <c r="F842" s="15">
        <v>43988</v>
      </c>
      <c r="G842" s="52">
        <v>0.66249999999999998</v>
      </c>
      <c r="J842" s="19">
        <v>1</v>
      </c>
      <c r="N842" s="20">
        <v>1</v>
      </c>
      <c r="R842" s="20">
        <v>1</v>
      </c>
      <c r="AE842" s="92" t="s">
        <v>350</v>
      </c>
    </row>
    <row r="843" spans="1:32" x14ac:dyDescent="0.3">
      <c r="A843" s="66">
        <v>43969</v>
      </c>
      <c r="B843" s="14">
        <v>0.78819444444444453</v>
      </c>
      <c r="C843" s="15" t="s">
        <v>36</v>
      </c>
      <c r="D843" s="105"/>
      <c r="E843" s="15" t="s">
        <v>8</v>
      </c>
      <c r="F843" s="15">
        <v>43988</v>
      </c>
      <c r="G843" s="52">
        <v>0.66805555555555562</v>
      </c>
      <c r="J843" s="19">
        <v>1</v>
      </c>
      <c r="Q843" s="20">
        <v>1</v>
      </c>
    </row>
    <row r="844" spans="1:32" x14ac:dyDescent="0.3">
      <c r="A844" s="66">
        <v>43969</v>
      </c>
      <c r="B844" s="14">
        <v>0.73055555555555562</v>
      </c>
      <c r="C844" s="15" t="s">
        <v>65</v>
      </c>
      <c r="D844" s="105"/>
      <c r="E844" s="15" t="s">
        <v>8</v>
      </c>
      <c r="F844" s="15">
        <v>43988</v>
      </c>
      <c r="G844" s="52">
        <v>0.68472222222222223</v>
      </c>
      <c r="I844" s="19">
        <v>1</v>
      </c>
      <c r="J844" s="19">
        <v>1</v>
      </c>
      <c r="K844" s="20">
        <v>1</v>
      </c>
      <c r="AF844" s="93" t="s">
        <v>352</v>
      </c>
    </row>
    <row r="845" spans="1:32" x14ac:dyDescent="0.3">
      <c r="A845" s="66">
        <v>43969</v>
      </c>
      <c r="B845" s="14">
        <v>0.88680555555555562</v>
      </c>
      <c r="C845" s="15" t="s">
        <v>55</v>
      </c>
      <c r="D845" s="105"/>
      <c r="E845" s="15" t="s">
        <v>8</v>
      </c>
      <c r="F845" s="15">
        <v>43988</v>
      </c>
      <c r="G845" s="52">
        <v>0.69027777777777777</v>
      </c>
      <c r="J845" s="19">
        <v>1</v>
      </c>
      <c r="N845" s="20">
        <v>1</v>
      </c>
      <c r="O845" s="20">
        <v>1</v>
      </c>
      <c r="T845" s="20">
        <v>1</v>
      </c>
      <c r="AE845" s="92" t="s">
        <v>353</v>
      </c>
    </row>
    <row r="846" spans="1:32" x14ac:dyDescent="0.3">
      <c r="A846" s="66">
        <v>43969</v>
      </c>
      <c r="B846" s="14">
        <v>0.92986111111111114</v>
      </c>
      <c r="C846" s="15" t="s">
        <v>59</v>
      </c>
      <c r="D846" s="105"/>
      <c r="E846" s="15" t="s">
        <v>8</v>
      </c>
      <c r="F846" s="15">
        <v>43988</v>
      </c>
      <c r="G846" s="52">
        <v>0.6972222222222223</v>
      </c>
      <c r="J846" s="19">
        <v>1</v>
      </c>
      <c r="N846" s="20">
        <v>1</v>
      </c>
      <c r="P846" s="20">
        <v>1</v>
      </c>
      <c r="R846" s="20">
        <v>1</v>
      </c>
      <c r="V846" s="20">
        <v>1</v>
      </c>
      <c r="W846" s="20">
        <v>1</v>
      </c>
    </row>
    <row r="847" spans="1:32" x14ac:dyDescent="0.3">
      <c r="A847" s="66">
        <v>43969</v>
      </c>
      <c r="B847" s="14">
        <v>0.51111111111111118</v>
      </c>
      <c r="C847" s="15" t="s">
        <v>60</v>
      </c>
      <c r="D847" s="105"/>
      <c r="E847" s="15" t="s">
        <v>8</v>
      </c>
      <c r="F847" s="15">
        <v>43989</v>
      </c>
      <c r="G847" s="52">
        <v>0.4770833333333333</v>
      </c>
      <c r="J847" s="19">
        <v>1</v>
      </c>
      <c r="S847" s="20">
        <v>1</v>
      </c>
      <c r="AD847" s="20">
        <v>1</v>
      </c>
    </row>
    <row r="848" spans="1:32" x14ac:dyDescent="0.3">
      <c r="A848" s="66">
        <v>43969</v>
      </c>
      <c r="B848" s="14">
        <v>0.12361111111111112</v>
      </c>
      <c r="C848" s="15" t="s">
        <v>58</v>
      </c>
      <c r="D848" s="105"/>
      <c r="E848" s="15" t="s">
        <v>8</v>
      </c>
      <c r="F848" s="15">
        <v>43989</v>
      </c>
      <c r="G848" s="52">
        <v>0.48125000000000001</v>
      </c>
      <c r="J848" s="19">
        <v>1</v>
      </c>
      <c r="S848" s="20">
        <v>1</v>
      </c>
    </row>
    <row r="849" spans="1:32" ht="43.2" x14ac:dyDescent="0.3">
      <c r="A849" s="66">
        <v>43969</v>
      </c>
      <c r="B849" s="14">
        <v>0.68611111111111101</v>
      </c>
      <c r="C849" s="15" t="s">
        <v>65</v>
      </c>
      <c r="D849" s="105"/>
      <c r="E849" s="15" t="s">
        <v>8</v>
      </c>
      <c r="F849" s="15">
        <v>43989</v>
      </c>
      <c r="G849" s="52">
        <v>0.58819444444444446</v>
      </c>
      <c r="I849" s="19">
        <v>1</v>
      </c>
      <c r="J849" s="19">
        <v>1</v>
      </c>
      <c r="S849" s="20">
        <v>1</v>
      </c>
      <c r="V849" s="20">
        <v>1</v>
      </c>
      <c r="AF849" s="93" t="s">
        <v>354</v>
      </c>
    </row>
    <row r="850" spans="1:32" x14ac:dyDescent="0.3">
      <c r="A850" s="66">
        <v>43969</v>
      </c>
      <c r="B850" s="14">
        <v>0.67847222222222225</v>
      </c>
      <c r="C850" s="15" t="s">
        <v>57</v>
      </c>
      <c r="D850" s="105"/>
      <c r="E850" s="15" t="s">
        <v>8</v>
      </c>
      <c r="F850" s="15">
        <v>43989</v>
      </c>
      <c r="G850" s="52">
        <v>0.59236111111111112</v>
      </c>
      <c r="J850" s="19">
        <v>1</v>
      </c>
      <c r="N850" s="20">
        <v>1</v>
      </c>
      <c r="P850" s="20">
        <v>1</v>
      </c>
      <c r="S850" s="20">
        <v>1</v>
      </c>
    </row>
    <row r="851" spans="1:32" x14ac:dyDescent="0.3">
      <c r="A851" s="66">
        <v>43969</v>
      </c>
      <c r="B851" s="14">
        <v>0.5541666666666667</v>
      </c>
      <c r="C851" s="15" t="s">
        <v>65</v>
      </c>
      <c r="D851" s="105"/>
      <c r="E851" s="15" t="s">
        <v>8</v>
      </c>
      <c r="F851" s="15">
        <v>43989</v>
      </c>
      <c r="G851" s="52">
        <v>0.62291666666666667</v>
      </c>
      <c r="J851" s="19">
        <v>1</v>
      </c>
    </row>
    <row r="852" spans="1:32" ht="43.2" x14ac:dyDescent="0.3">
      <c r="A852" s="66">
        <v>43969</v>
      </c>
      <c r="B852" s="14">
        <v>0.62708333333333333</v>
      </c>
      <c r="C852" s="15" t="s">
        <v>36</v>
      </c>
      <c r="D852" s="105"/>
      <c r="E852" s="15" t="s">
        <v>8</v>
      </c>
      <c r="F852" s="15">
        <v>43989</v>
      </c>
      <c r="G852" s="52">
        <v>0.62777777777777777</v>
      </c>
      <c r="I852" s="19">
        <v>1</v>
      </c>
      <c r="J852" s="19">
        <v>1</v>
      </c>
      <c r="S852" s="20">
        <v>1</v>
      </c>
      <c r="V852" s="20">
        <v>1</v>
      </c>
      <c r="AF852" s="93" t="s">
        <v>355</v>
      </c>
    </row>
    <row r="853" spans="1:32" x14ac:dyDescent="0.3">
      <c r="A853" s="66">
        <v>43969</v>
      </c>
      <c r="B853" s="14">
        <v>0.88055555555555554</v>
      </c>
      <c r="C853" s="15" t="s">
        <v>57</v>
      </c>
      <c r="D853" s="105"/>
      <c r="E853" s="15" t="s">
        <v>117</v>
      </c>
      <c r="F853" s="15">
        <v>43993</v>
      </c>
      <c r="G853" s="52">
        <v>0.68680555555555556</v>
      </c>
      <c r="J853" s="19">
        <v>1</v>
      </c>
      <c r="N853" s="20">
        <v>1</v>
      </c>
      <c r="P853" s="20">
        <v>1</v>
      </c>
      <c r="R853" s="20">
        <v>1</v>
      </c>
    </row>
    <row r="854" spans="1:32" x14ac:dyDescent="0.3">
      <c r="A854" s="66">
        <v>43969</v>
      </c>
      <c r="B854" s="14">
        <v>0.86736111111111114</v>
      </c>
      <c r="C854" s="15" t="s">
        <v>34</v>
      </c>
      <c r="D854" s="105"/>
      <c r="E854" s="15" t="s">
        <v>117</v>
      </c>
      <c r="F854" s="15">
        <v>43993</v>
      </c>
      <c r="G854" s="52">
        <v>0.6777777777777777</v>
      </c>
      <c r="J854" s="19">
        <v>1</v>
      </c>
      <c r="N854" s="20">
        <v>1</v>
      </c>
      <c r="S854" s="20">
        <v>1</v>
      </c>
      <c r="T854" s="20">
        <v>1</v>
      </c>
    </row>
    <row r="855" spans="1:32" x14ac:dyDescent="0.3">
      <c r="A855" s="66">
        <v>43969</v>
      </c>
      <c r="B855" s="14">
        <v>0.85069444444444453</v>
      </c>
      <c r="C855" s="15" t="s">
        <v>34</v>
      </c>
      <c r="D855" s="105"/>
      <c r="E855" s="15" t="s">
        <v>117</v>
      </c>
      <c r="F855" s="15">
        <v>43993</v>
      </c>
      <c r="G855" s="52">
        <v>0.68194444444444446</v>
      </c>
      <c r="J855" s="19">
        <v>1</v>
      </c>
      <c r="N855" s="20">
        <v>1</v>
      </c>
      <c r="P855" s="20">
        <v>1</v>
      </c>
      <c r="R855" s="20">
        <v>1</v>
      </c>
    </row>
    <row r="856" spans="1:32" x14ac:dyDescent="0.3">
      <c r="A856" s="66">
        <v>43969</v>
      </c>
      <c r="B856" s="14">
        <v>0.8847222222222223</v>
      </c>
      <c r="C856" s="15" t="s">
        <v>65</v>
      </c>
      <c r="D856" s="105"/>
      <c r="E856" s="15" t="s">
        <v>117</v>
      </c>
      <c r="F856" s="15">
        <v>43989</v>
      </c>
      <c r="G856" s="52">
        <v>0.41180555555555554</v>
      </c>
      <c r="J856" s="19">
        <v>1</v>
      </c>
      <c r="N856" s="20">
        <v>1</v>
      </c>
      <c r="S856" s="20">
        <v>1</v>
      </c>
    </row>
    <row r="857" spans="1:32" x14ac:dyDescent="0.3">
      <c r="A857" s="66">
        <v>43969</v>
      </c>
      <c r="B857" s="14">
        <v>0.58750000000000002</v>
      </c>
      <c r="C857" s="15" t="s">
        <v>65</v>
      </c>
      <c r="D857" s="105"/>
      <c r="E857" s="15" t="s">
        <v>117</v>
      </c>
      <c r="F857" s="15">
        <v>43989</v>
      </c>
      <c r="G857" s="52">
        <v>0.43402777777777773</v>
      </c>
      <c r="J857" s="19">
        <v>1</v>
      </c>
      <c r="S857" s="20">
        <v>1</v>
      </c>
    </row>
    <row r="858" spans="1:32" x14ac:dyDescent="0.3">
      <c r="A858" s="66">
        <v>43969</v>
      </c>
      <c r="B858" s="14">
        <v>0.61944444444444446</v>
      </c>
      <c r="C858" s="15" t="s">
        <v>56</v>
      </c>
      <c r="D858" s="105"/>
      <c r="E858" s="15" t="s">
        <v>8</v>
      </c>
      <c r="F858" s="15">
        <v>43990</v>
      </c>
      <c r="G858" s="52">
        <v>0.46388888888888885</v>
      </c>
      <c r="J858" s="19">
        <v>1</v>
      </c>
      <c r="N858" s="20">
        <v>1</v>
      </c>
      <c r="P858" s="20">
        <v>1</v>
      </c>
      <c r="Q858" s="20">
        <v>1</v>
      </c>
      <c r="Y858" s="20">
        <v>1</v>
      </c>
      <c r="AE858" s="92" t="s">
        <v>356</v>
      </c>
    </row>
    <row r="859" spans="1:32" x14ac:dyDescent="0.3">
      <c r="A859" s="66">
        <v>43969</v>
      </c>
      <c r="B859" s="14">
        <v>0.63055555555555554</v>
      </c>
      <c r="C859" s="15" t="s">
        <v>32</v>
      </c>
      <c r="D859" s="105"/>
      <c r="E859" s="15" t="s">
        <v>8</v>
      </c>
      <c r="F859" s="15">
        <v>43990</v>
      </c>
      <c r="G859" s="52">
        <v>0.4826388888888889</v>
      </c>
      <c r="J859" s="19">
        <v>1</v>
      </c>
      <c r="N859" s="20">
        <v>1</v>
      </c>
      <c r="P859" s="20">
        <v>1</v>
      </c>
      <c r="Q859" s="20">
        <v>1</v>
      </c>
      <c r="U859" s="20">
        <v>1</v>
      </c>
    </row>
    <row r="860" spans="1:32" x14ac:dyDescent="0.3">
      <c r="A860" s="66">
        <v>43969</v>
      </c>
      <c r="B860" s="14">
        <v>0.48472222222222222</v>
      </c>
      <c r="C860" s="15" t="s">
        <v>55</v>
      </c>
      <c r="D860" s="105"/>
      <c r="E860" s="15" t="s">
        <v>8</v>
      </c>
      <c r="F860" s="15">
        <v>43990</v>
      </c>
      <c r="G860" s="52">
        <v>0.48888888888888887</v>
      </c>
      <c r="J860" s="19">
        <v>1</v>
      </c>
      <c r="N860" s="20">
        <v>1</v>
      </c>
      <c r="P860" s="20">
        <v>1</v>
      </c>
      <c r="R860" s="20">
        <v>1</v>
      </c>
      <c r="Y860" s="20">
        <v>1</v>
      </c>
      <c r="AE860" s="107"/>
    </row>
    <row r="861" spans="1:32" ht="57.6" x14ac:dyDescent="0.3">
      <c r="A861" s="66">
        <v>43969</v>
      </c>
      <c r="B861" s="14">
        <v>0.4145833333333333</v>
      </c>
      <c r="C861" s="15" t="s">
        <v>65</v>
      </c>
      <c r="D861" s="105"/>
      <c r="E861" s="15" t="s">
        <v>357</v>
      </c>
      <c r="F861" s="15">
        <v>43990</v>
      </c>
      <c r="G861" s="52">
        <v>0.37361111111111112</v>
      </c>
      <c r="J861" s="19">
        <v>1</v>
      </c>
      <c r="K861" s="20">
        <v>1</v>
      </c>
      <c r="P861" s="20">
        <v>1</v>
      </c>
      <c r="Q861" s="20">
        <v>1</v>
      </c>
      <c r="V861" s="20">
        <v>1</v>
      </c>
      <c r="X861" s="20">
        <v>1</v>
      </c>
      <c r="AE861" s="92" t="s">
        <v>358</v>
      </c>
    </row>
    <row r="862" spans="1:32" ht="43.2" x14ac:dyDescent="0.3">
      <c r="A862" s="66">
        <v>43969</v>
      </c>
      <c r="B862" s="14">
        <v>0.45416666666666666</v>
      </c>
      <c r="C862" s="15" t="s">
        <v>58</v>
      </c>
      <c r="D862" s="105"/>
      <c r="E862" s="15" t="s">
        <v>357</v>
      </c>
      <c r="F862" s="15" t="s">
        <v>359</v>
      </c>
      <c r="G862" s="52">
        <v>0.41736111111111113</v>
      </c>
      <c r="I862" s="19">
        <v>1</v>
      </c>
      <c r="J862" s="19">
        <v>1</v>
      </c>
      <c r="AE862" s="92" t="s">
        <v>360</v>
      </c>
    </row>
    <row r="863" spans="1:32" x14ac:dyDescent="0.3">
      <c r="A863" s="66">
        <v>43969</v>
      </c>
      <c r="B863" s="14">
        <v>0.49444444444444446</v>
      </c>
      <c r="C863" s="15" t="s">
        <v>34</v>
      </c>
      <c r="D863" s="105"/>
      <c r="E863" s="15" t="s">
        <v>357</v>
      </c>
      <c r="F863" s="31" t="s">
        <v>359</v>
      </c>
      <c r="G863" s="52">
        <v>0.5180555555555556</v>
      </c>
      <c r="J863" s="19">
        <v>1</v>
      </c>
      <c r="R863" s="20">
        <v>1</v>
      </c>
      <c r="AE863" s="107"/>
    </row>
    <row r="864" spans="1:32" x14ac:dyDescent="0.3">
      <c r="A864" s="66">
        <v>43969</v>
      </c>
      <c r="B864" s="14">
        <v>0.93819444444444444</v>
      </c>
      <c r="C864" s="15" t="s">
        <v>65</v>
      </c>
      <c r="D864" s="105"/>
      <c r="E864" s="15" t="s">
        <v>8</v>
      </c>
      <c r="F864" s="31" t="s">
        <v>359</v>
      </c>
      <c r="G864" s="52">
        <v>0.62152777777777779</v>
      </c>
      <c r="J864" s="19">
        <v>1</v>
      </c>
      <c r="M864" s="20">
        <v>1</v>
      </c>
    </row>
    <row r="865" spans="1:32" ht="43.2" x14ac:dyDescent="0.3">
      <c r="A865" s="66">
        <v>43969</v>
      </c>
      <c r="B865" s="14">
        <v>0.56805555555555554</v>
      </c>
      <c r="C865" s="15" t="s">
        <v>65</v>
      </c>
      <c r="D865" s="105"/>
      <c r="E865" s="15" t="s">
        <v>8</v>
      </c>
      <c r="F865" s="31" t="s">
        <v>359</v>
      </c>
      <c r="G865" s="52">
        <v>0.67152777777777783</v>
      </c>
      <c r="J865" s="19">
        <v>1</v>
      </c>
      <c r="M865" s="20">
        <v>1</v>
      </c>
      <c r="AE865" s="92" t="s">
        <v>361</v>
      </c>
    </row>
    <row r="866" spans="1:32" x14ac:dyDescent="0.3">
      <c r="A866" s="66">
        <v>43969</v>
      </c>
      <c r="B866" s="14">
        <v>0.65138888888888891</v>
      </c>
      <c r="C866" s="15" t="s">
        <v>36</v>
      </c>
      <c r="D866" s="105"/>
      <c r="E866" s="15" t="s">
        <v>8</v>
      </c>
      <c r="F866" s="15">
        <v>43990</v>
      </c>
      <c r="G866" s="52">
        <v>0.72013888888888899</v>
      </c>
      <c r="J866" s="19">
        <v>1</v>
      </c>
      <c r="S866" s="20">
        <v>1</v>
      </c>
      <c r="V866" s="20">
        <v>1</v>
      </c>
      <c r="AE866" s="92" t="s">
        <v>362</v>
      </c>
    </row>
    <row r="867" spans="1:32" x14ac:dyDescent="0.3">
      <c r="A867" s="66">
        <v>43969</v>
      </c>
      <c r="B867" s="14">
        <v>0.5</v>
      </c>
      <c r="C867" s="15" t="s">
        <v>60</v>
      </c>
      <c r="D867" s="105"/>
      <c r="E867" s="15" t="s">
        <v>117</v>
      </c>
      <c r="F867" s="15">
        <v>43990</v>
      </c>
      <c r="G867" s="52">
        <v>0.61527777777777781</v>
      </c>
      <c r="J867" s="19">
        <v>1</v>
      </c>
      <c r="L867" s="20">
        <v>1</v>
      </c>
      <c r="AE867" s="92" t="s">
        <v>363</v>
      </c>
    </row>
    <row r="868" spans="1:32" ht="43.2" x14ac:dyDescent="0.3">
      <c r="A868" s="66">
        <v>43969</v>
      </c>
      <c r="B868" s="14">
        <v>0.51180555555555551</v>
      </c>
      <c r="C868" s="15" t="s">
        <v>13</v>
      </c>
      <c r="D868" s="105"/>
      <c r="E868" s="15" t="s">
        <v>117</v>
      </c>
      <c r="F868" s="15">
        <v>43991</v>
      </c>
      <c r="G868" s="52">
        <v>0.65694444444444444</v>
      </c>
      <c r="I868" s="19">
        <v>1</v>
      </c>
      <c r="J868" s="19">
        <v>1</v>
      </c>
      <c r="AF868" s="93" t="s">
        <v>364</v>
      </c>
    </row>
    <row r="869" spans="1:32" ht="172.8" x14ac:dyDescent="0.3">
      <c r="A869" s="66">
        <v>43969</v>
      </c>
      <c r="B869" s="14">
        <v>0.92152777777777783</v>
      </c>
      <c r="C869" s="15" t="s">
        <v>36</v>
      </c>
      <c r="D869" s="105"/>
      <c r="E869" s="15" t="s">
        <v>8</v>
      </c>
      <c r="F869" s="15">
        <v>43991</v>
      </c>
      <c r="G869" s="52">
        <v>0.59861111111111109</v>
      </c>
      <c r="I869" s="19">
        <v>1</v>
      </c>
      <c r="J869" s="19">
        <v>1</v>
      </c>
      <c r="P869" s="20">
        <v>1</v>
      </c>
      <c r="AF869" s="93" t="s">
        <v>365</v>
      </c>
    </row>
    <row r="870" spans="1:32" x14ac:dyDescent="0.3">
      <c r="A870" s="66">
        <v>43969</v>
      </c>
      <c r="B870" s="14">
        <v>0.75</v>
      </c>
      <c r="C870" s="15" t="s">
        <v>60</v>
      </c>
      <c r="D870" s="105"/>
      <c r="E870" s="15" t="s">
        <v>8</v>
      </c>
      <c r="F870" s="15">
        <v>43991</v>
      </c>
      <c r="G870" s="52">
        <v>0.61388888888888882</v>
      </c>
      <c r="J870" s="19">
        <v>1</v>
      </c>
      <c r="L870" s="20">
        <v>1</v>
      </c>
      <c r="N870" s="20">
        <v>1</v>
      </c>
      <c r="P870" s="20">
        <v>1</v>
      </c>
      <c r="Q870" s="20">
        <v>1</v>
      </c>
      <c r="U870" s="20">
        <v>1</v>
      </c>
      <c r="X870" s="20">
        <v>1</v>
      </c>
    </row>
    <row r="871" spans="1:32" x14ac:dyDescent="0.3">
      <c r="A871" s="66">
        <v>43969</v>
      </c>
      <c r="B871" s="14">
        <v>0.36319444444444443</v>
      </c>
      <c r="C871" s="15" t="s">
        <v>60</v>
      </c>
      <c r="D871" s="105"/>
      <c r="E871" s="15" t="s">
        <v>8</v>
      </c>
      <c r="F871" s="15">
        <v>43992</v>
      </c>
      <c r="G871" s="52">
        <v>0.48402777777777778</v>
      </c>
      <c r="H871" s="19">
        <v>1</v>
      </c>
      <c r="J871" s="19">
        <v>1</v>
      </c>
      <c r="K871" s="20">
        <v>1</v>
      </c>
      <c r="L871" s="20">
        <v>1</v>
      </c>
      <c r="V871" s="20">
        <v>1</v>
      </c>
      <c r="AC871" s="20">
        <v>1</v>
      </c>
    </row>
    <row r="872" spans="1:32" x14ac:dyDescent="0.3">
      <c r="A872" s="66">
        <v>43969</v>
      </c>
      <c r="B872" s="14">
        <v>0.77222222222222225</v>
      </c>
      <c r="C872" s="15" t="s">
        <v>20</v>
      </c>
      <c r="D872" s="105"/>
      <c r="E872" s="15" t="s">
        <v>8</v>
      </c>
      <c r="F872" s="31" t="s">
        <v>119</v>
      </c>
      <c r="G872" s="52">
        <v>0.65416666666666667</v>
      </c>
      <c r="J872" s="19">
        <v>1</v>
      </c>
      <c r="K872" s="20">
        <v>1</v>
      </c>
      <c r="S872" s="20">
        <v>1</v>
      </c>
      <c r="X872" s="20">
        <v>1</v>
      </c>
    </row>
    <row r="873" spans="1:32" x14ac:dyDescent="0.3">
      <c r="A873" s="66">
        <v>43969</v>
      </c>
      <c r="B873" s="14">
        <v>3.0555555555555555E-2</v>
      </c>
      <c r="C873" s="15" t="s">
        <v>28</v>
      </c>
      <c r="D873" s="105"/>
      <c r="E873" s="15" t="s">
        <v>8</v>
      </c>
      <c r="F873" s="15">
        <v>43993</v>
      </c>
      <c r="G873" s="52">
        <v>0.39097222222222222</v>
      </c>
      <c r="J873" s="19">
        <v>1</v>
      </c>
      <c r="K873" s="20">
        <v>1</v>
      </c>
      <c r="L873" s="20">
        <v>1</v>
      </c>
      <c r="N873" s="20">
        <v>1</v>
      </c>
      <c r="P873" s="20">
        <v>1</v>
      </c>
      <c r="S873" s="20">
        <v>1</v>
      </c>
      <c r="U873" s="20">
        <v>1</v>
      </c>
      <c r="V873" s="20">
        <v>1</v>
      </c>
    </row>
    <row r="874" spans="1:32" x14ac:dyDescent="0.3">
      <c r="A874" s="66">
        <v>43969</v>
      </c>
      <c r="B874" s="14">
        <v>0.6694444444444444</v>
      </c>
      <c r="C874" s="15" t="s">
        <v>57</v>
      </c>
      <c r="D874" s="105"/>
      <c r="E874" s="31" t="s">
        <v>8</v>
      </c>
      <c r="F874" s="15">
        <v>43993</v>
      </c>
      <c r="G874" s="52">
        <v>0.56388888888888888</v>
      </c>
      <c r="J874" s="19">
        <v>1</v>
      </c>
      <c r="P874" s="20">
        <v>1</v>
      </c>
      <c r="Y874" s="20">
        <v>1</v>
      </c>
      <c r="AE874" s="92" t="s">
        <v>366</v>
      </c>
    </row>
    <row r="875" spans="1:32" x14ac:dyDescent="0.3">
      <c r="A875" s="66">
        <v>43969</v>
      </c>
      <c r="B875" s="14">
        <v>0.40486111111111112</v>
      </c>
      <c r="C875" s="15" t="s">
        <v>65</v>
      </c>
      <c r="D875" s="105"/>
      <c r="E875" s="31" t="s">
        <v>117</v>
      </c>
      <c r="F875" s="53">
        <v>43994</v>
      </c>
      <c r="G875" s="52">
        <v>0.40902777777777777</v>
      </c>
      <c r="J875" s="19">
        <v>1</v>
      </c>
      <c r="P875" s="20">
        <v>1</v>
      </c>
      <c r="V875" s="20">
        <v>1</v>
      </c>
      <c r="AE875" s="92" t="s">
        <v>367</v>
      </c>
    </row>
    <row r="876" spans="1:32" ht="43.2" x14ac:dyDescent="0.3">
      <c r="A876" s="66">
        <v>43969</v>
      </c>
      <c r="B876" s="14">
        <v>0.71944444444444444</v>
      </c>
      <c r="C876" s="15" t="s">
        <v>55</v>
      </c>
      <c r="D876" s="105"/>
      <c r="E876" s="31" t="s">
        <v>8</v>
      </c>
      <c r="F876" s="15">
        <v>43994</v>
      </c>
      <c r="G876" s="52">
        <v>0.42777777777777781</v>
      </c>
      <c r="I876" s="19">
        <v>1</v>
      </c>
      <c r="AF876" s="93" t="s">
        <v>368</v>
      </c>
    </row>
    <row r="877" spans="1:32" ht="28.8" x14ac:dyDescent="0.3">
      <c r="A877" s="66">
        <v>43969</v>
      </c>
      <c r="B877" s="14">
        <v>0.78402777777777777</v>
      </c>
      <c r="C877" s="15" t="s">
        <v>58</v>
      </c>
      <c r="D877" s="105"/>
      <c r="E877" s="15" t="s">
        <v>117</v>
      </c>
      <c r="F877" s="15">
        <v>43994</v>
      </c>
      <c r="G877" s="52">
        <v>0.60416666666666663</v>
      </c>
      <c r="J877" s="19">
        <v>1</v>
      </c>
      <c r="N877" s="20">
        <v>1</v>
      </c>
      <c r="P877" s="20">
        <v>1</v>
      </c>
      <c r="Q877" s="20">
        <v>1</v>
      </c>
      <c r="AE877" s="92" t="s">
        <v>369</v>
      </c>
    </row>
    <row r="878" spans="1:32" ht="28.8" x14ac:dyDescent="0.3">
      <c r="A878" s="66">
        <v>43969</v>
      </c>
      <c r="B878" s="14">
        <v>0.47500000000000003</v>
      </c>
      <c r="C878" s="15" t="s">
        <v>224</v>
      </c>
      <c r="D878" s="105"/>
      <c r="E878" s="31" t="s">
        <v>117</v>
      </c>
      <c r="F878" s="15">
        <v>43994</v>
      </c>
      <c r="G878" s="52">
        <v>0.66597222222222219</v>
      </c>
      <c r="I878" s="19">
        <v>1</v>
      </c>
      <c r="J878" s="19">
        <v>1</v>
      </c>
      <c r="N878" s="20">
        <v>1</v>
      </c>
      <c r="P878" s="20">
        <v>1</v>
      </c>
      <c r="Q878" s="20">
        <v>1</v>
      </c>
      <c r="V878" s="20">
        <v>1</v>
      </c>
      <c r="AD878" s="20">
        <v>1</v>
      </c>
      <c r="AE878" s="92" t="s">
        <v>370</v>
      </c>
      <c r="AF878" s="93" t="s">
        <v>371</v>
      </c>
    </row>
    <row r="879" spans="1:32" ht="28.8" x14ac:dyDescent="0.3">
      <c r="A879" s="66">
        <v>43969</v>
      </c>
      <c r="B879" s="14">
        <v>0.68263888888888891</v>
      </c>
      <c r="C879" s="15" t="s">
        <v>224</v>
      </c>
      <c r="D879" s="105"/>
      <c r="E879" s="31" t="s">
        <v>117</v>
      </c>
      <c r="F879" s="15">
        <v>43994</v>
      </c>
      <c r="G879" s="52">
        <v>0.69097222222222221</v>
      </c>
      <c r="J879" s="19">
        <v>1</v>
      </c>
      <c r="W879" s="20">
        <v>1</v>
      </c>
      <c r="AE879" s="92" t="s">
        <v>372</v>
      </c>
    </row>
    <row r="880" spans="1:32" ht="28.8" x14ac:dyDescent="0.3">
      <c r="A880" s="66">
        <v>43969</v>
      </c>
      <c r="B880" s="14">
        <v>0.10486111111111111</v>
      </c>
      <c r="C880" s="15" t="s">
        <v>224</v>
      </c>
      <c r="D880" s="105"/>
      <c r="E880" s="31" t="s">
        <v>117</v>
      </c>
      <c r="F880" s="15">
        <v>43995</v>
      </c>
      <c r="G880" s="52">
        <v>0.47222222222222227</v>
      </c>
      <c r="J880" s="19">
        <v>1</v>
      </c>
      <c r="AE880" s="92" t="s">
        <v>373</v>
      </c>
    </row>
    <row r="881" spans="1:31" x14ac:dyDescent="0.3">
      <c r="A881" s="66">
        <v>43969</v>
      </c>
      <c r="B881" s="14">
        <v>0.91041666666666676</v>
      </c>
      <c r="C881" s="15" t="s">
        <v>65</v>
      </c>
      <c r="D881" s="105"/>
      <c r="E881" s="31" t="s">
        <v>8</v>
      </c>
      <c r="F881" s="15">
        <v>43996</v>
      </c>
      <c r="G881" s="52">
        <v>0.38055555555555554</v>
      </c>
      <c r="J881" s="19">
        <v>1</v>
      </c>
      <c r="N881" s="20">
        <v>1</v>
      </c>
      <c r="P881" s="20">
        <v>1</v>
      </c>
      <c r="T881" s="20">
        <v>1</v>
      </c>
    </row>
    <row r="882" spans="1:31" x14ac:dyDescent="0.3">
      <c r="A882" s="66">
        <v>43969</v>
      </c>
      <c r="B882" s="14">
        <v>0.62361111111111112</v>
      </c>
      <c r="C882" s="15" t="s">
        <v>60</v>
      </c>
      <c r="D882" s="105"/>
      <c r="E882" s="31" t="s">
        <v>8</v>
      </c>
      <c r="F882" s="15">
        <v>43997</v>
      </c>
      <c r="G882" s="52">
        <v>0.65555555555555556</v>
      </c>
      <c r="J882" s="19">
        <v>1</v>
      </c>
      <c r="S882" s="20">
        <v>1</v>
      </c>
    </row>
    <row r="883" spans="1:31" x14ac:dyDescent="0.3">
      <c r="A883" s="66">
        <v>43969</v>
      </c>
      <c r="B883" s="14">
        <v>0.39305555555555555</v>
      </c>
      <c r="C883" s="15" t="s">
        <v>58</v>
      </c>
      <c r="D883" s="105"/>
      <c r="E883" s="31" t="s">
        <v>117</v>
      </c>
      <c r="F883" s="15">
        <v>43998</v>
      </c>
      <c r="G883" s="52">
        <v>0.39305555555555555</v>
      </c>
      <c r="J883" s="19">
        <v>1</v>
      </c>
      <c r="K883" s="20">
        <v>1</v>
      </c>
      <c r="N883" s="20">
        <v>1</v>
      </c>
      <c r="Q883" s="20">
        <v>1</v>
      </c>
      <c r="X883" s="20">
        <v>1</v>
      </c>
    </row>
    <row r="884" spans="1:31" x14ac:dyDescent="0.3">
      <c r="A884" s="66">
        <v>43969</v>
      </c>
      <c r="B884" s="14">
        <v>0.59583333333333333</v>
      </c>
      <c r="C884" s="15" t="s">
        <v>65</v>
      </c>
      <c r="D884" s="105"/>
      <c r="E884" s="31" t="s">
        <v>8</v>
      </c>
      <c r="F884" s="15">
        <v>43998</v>
      </c>
      <c r="G884" s="52">
        <v>0.72777777777777775</v>
      </c>
      <c r="J884" s="19">
        <v>1</v>
      </c>
      <c r="S884" s="20">
        <v>1</v>
      </c>
      <c r="AE884" s="92" t="s">
        <v>374</v>
      </c>
    </row>
    <row r="885" spans="1:31" ht="28.8" x14ac:dyDescent="0.3">
      <c r="A885" s="66">
        <v>43969</v>
      </c>
      <c r="B885" s="14">
        <v>0.51041666666666663</v>
      </c>
      <c r="C885" s="15" t="s">
        <v>48</v>
      </c>
      <c r="D885" s="105"/>
      <c r="E885" s="31" t="s">
        <v>8</v>
      </c>
      <c r="F885" s="15">
        <v>44000</v>
      </c>
      <c r="G885" s="52">
        <v>0.3888888888888889</v>
      </c>
      <c r="I885" s="19">
        <v>1</v>
      </c>
      <c r="J885" s="19">
        <v>1</v>
      </c>
      <c r="P885" s="20">
        <v>1</v>
      </c>
      <c r="AE885" s="92" t="s">
        <v>375</v>
      </c>
    </row>
    <row r="886" spans="1:31" x14ac:dyDescent="0.3">
      <c r="A886" s="66">
        <v>43969</v>
      </c>
      <c r="B886" s="14">
        <v>0.54166666666666663</v>
      </c>
      <c r="C886" s="15" t="s">
        <v>65</v>
      </c>
      <c r="D886" s="105"/>
      <c r="E886" s="31" t="s">
        <v>8</v>
      </c>
      <c r="F886" s="15">
        <v>44002</v>
      </c>
      <c r="G886" s="52">
        <v>0.39999999999999997</v>
      </c>
      <c r="I886" s="19">
        <v>1</v>
      </c>
      <c r="J886" s="19">
        <v>1</v>
      </c>
      <c r="N886" s="20">
        <v>1</v>
      </c>
      <c r="P886" s="20">
        <v>1</v>
      </c>
    </row>
    <row r="887" spans="1:31" x14ac:dyDescent="0.3">
      <c r="A887" s="66">
        <v>43969</v>
      </c>
      <c r="B887" s="14">
        <v>0.80625000000000002</v>
      </c>
      <c r="C887" s="15" t="s">
        <v>13</v>
      </c>
      <c r="D887" s="105"/>
      <c r="E887" s="31" t="s">
        <v>117</v>
      </c>
      <c r="F887" s="15">
        <v>44007</v>
      </c>
      <c r="G887" s="52">
        <v>0.48125000000000001</v>
      </c>
      <c r="J887" s="19">
        <v>1</v>
      </c>
      <c r="R887" s="20">
        <v>1</v>
      </c>
      <c r="AE887" s="92" t="s">
        <v>376</v>
      </c>
    </row>
    <row r="888" spans="1:31" x14ac:dyDescent="0.3">
      <c r="A888" s="66">
        <v>43969</v>
      </c>
      <c r="B888" s="14">
        <v>0.70000000000000007</v>
      </c>
      <c r="C888" s="15" t="s">
        <v>60</v>
      </c>
      <c r="D888" s="105"/>
      <c r="E888" s="31" t="s">
        <v>117</v>
      </c>
      <c r="F888" s="15">
        <v>44011</v>
      </c>
      <c r="G888" s="52">
        <v>0.40833333333333338</v>
      </c>
      <c r="J888" s="19">
        <v>1</v>
      </c>
      <c r="U888" s="20">
        <v>1</v>
      </c>
      <c r="Y888" s="20">
        <v>1</v>
      </c>
      <c r="AE888" s="107"/>
    </row>
    <row r="889" spans="1:31" x14ac:dyDescent="0.3">
      <c r="A889" s="66">
        <v>43969</v>
      </c>
      <c r="B889" s="14">
        <v>0.46111111111111108</v>
      </c>
      <c r="C889" s="15" t="s">
        <v>65</v>
      </c>
      <c r="D889" s="105"/>
      <c r="E889" s="31" t="s">
        <v>8</v>
      </c>
      <c r="F889" s="15">
        <v>44026</v>
      </c>
      <c r="G889" s="52">
        <v>0.5625</v>
      </c>
      <c r="J889" s="19">
        <v>1</v>
      </c>
      <c r="L889" s="20">
        <v>1</v>
      </c>
      <c r="N889" s="20">
        <v>1</v>
      </c>
      <c r="S889" s="20">
        <v>1</v>
      </c>
      <c r="V889" s="20">
        <v>1</v>
      </c>
      <c r="AE889" s="92" t="s">
        <v>377</v>
      </c>
    </row>
    <row r="890" spans="1:31" x14ac:dyDescent="0.3">
      <c r="A890" s="66">
        <v>43969</v>
      </c>
      <c r="B890" s="14">
        <v>0.78749999999999998</v>
      </c>
      <c r="C890" s="31" t="s">
        <v>30</v>
      </c>
      <c r="D890" s="105"/>
      <c r="E890" s="31" t="s">
        <v>8</v>
      </c>
      <c r="F890" s="31" t="s">
        <v>378</v>
      </c>
      <c r="G890" s="52">
        <v>0.47222222222222227</v>
      </c>
      <c r="J890" s="19">
        <v>1</v>
      </c>
      <c r="P890" s="20">
        <v>1</v>
      </c>
      <c r="Y890" s="20">
        <v>1</v>
      </c>
    </row>
    <row r="891" spans="1:31" x14ac:dyDescent="0.3">
      <c r="A891" s="65">
        <v>43970</v>
      </c>
      <c r="B891" s="14">
        <v>0.39305555555555555</v>
      </c>
      <c r="C891" s="15" t="s">
        <v>56</v>
      </c>
      <c r="D891" s="105"/>
      <c r="E891" s="15" t="s">
        <v>8</v>
      </c>
      <c r="F891" s="16" t="s">
        <v>379</v>
      </c>
      <c r="G891" s="18">
        <v>0.37638888888888888</v>
      </c>
      <c r="I891" s="19">
        <v>1</v>
      </c>
      <c r="J891" s="19">
        <v>1</v>
      </c>
      <c r="Q891" s="20">
        <v>1</v>
      </c>
    </row>
    <row r="892" spans="1:31" x14ac:dyDescent="0.3">
      <c r="A892" s="65">
        <v>43970</v>
      </c>
      <c r="B892" s="14">
        <v>0.16666666666666666</v>
      </c>
      <c r="C892" s="15" t="s">
        <v>32</v>
      </c>
      <c r="D892" s="105"/>
      <c r="E892" s="15" t="s">
        <v>8</v>
      </c>
      <c r="F892" s="17">
        <v>43972</v>
      </c>
      <c r="G892" s="18">
        <v>0.54166666666666663</v>
      </c>
      <c r="J892" s="19">
        <v>1</v>
      </c>
      <c r="N892" s="20">
        <v>1</v>
      </c>
    </row>
    <row r="893" spans="1:31" x14ac:dyDescent="0.3">
      <c r="A893" s="65">
        <v>43970</v>
      </c>
      <c r="B893" s="14">
        <v>0.44722222222222219</v>
      </c>
      <c r="C893" s="15" t="s">
        <v>55</v>
      </c>
      <c r="D893" s="105"/>
      <c r="E893" s="15" t="s">
        <v>8</v>
      </c>
      <c r="F893" s="17">
        <v>43972</v>
      </c>
      <c r="G893" s="18">
        <v>0.71527777777777779</v>
      </c>
      <c r="J893" s="19">
        <v>1</v>
      </c>
      <c r="L893" s="20">
        <v>1</v>
      </c>
    </row>
    <row r="894" spans="1:31" x14ac:dyDescent="0.3">
      <c r="A894" s="65">
        <v>43970</v>
      </c>
      <c r="B894" s="14">
        <v>0.76250000000000007</v>
      </c>
      <c r="C894" s="15" t="s">
        <v>65</v>
      </c>
      <c r="D894" s="105"/>
      <c r="E894" s="15" t="s">
        <v>8</v>
      </c>
      <c r="F894" s="17">
        <v>43972</v>
      </c>
      <c r="G894" s="18">
        <v>0.73749999999999993</v>
      </c>
      <c r="J894" s="19">
        <v>1</v>
      </c>
      <c r="N894" s="20">
        <v>1</v>
      </c>
    </row>
    <row r="895" spans="1:31" x14ac:dyDescent="0.3">
      <c r="A895" s="65">
        <v>43970</v>
      </c>
      <c r="B895" s="14">
        <v>0.39305555555555555</v>
      </c>
      <c r="C895" s="15" t="s">
        <v>22</v>
      </c>
      <c r="D895" s="105"/>
      <c r="E895" s="15" t="s">
        <v>8</v>
      </c>
      <c r="F895" s="16" t="s">
        <v>141</v>
      </c>
      <c r="G895" s="18">
        <v>0.38125000000000003</v>
      </c>
      <c r="J895" s="19">
        <v>1</v>
      </c>
      <c r="Q895" s="20">
        <v>1</v>
      </c>
      <c r="AA895" s="20">
        <v>1</v>
      </c>
    </row>
    <row r="896" spans="1:31" x14ac:dyDescent="0.3">
      <c r="A896" s="65">
        <v>43970</v>
      </c>
      <c r="B896" s="14">
        <v>0.41319444444444442</v>
      </c>
      <c r="C896" s="15" t="s">
        <v>55</v>
      </c>
      <c r="D896" s="105"/>
      <c r="E896" s="15" t="s">
        <v>8</v>
      </c>
      <c r="F896" s="17">
        <v>43973</v>
      </c>
      <c r="G896" s="18">
        <v>0.69027777777777777</v>
      </c>
      <c r="J896" s="19">
        <v>1</v>
      </c>
      <c r="K896" s="20">
        <v>1</v>
      </c>
      <c r="L896" s="20">
        <v>1</v>
      </c>
      <c r="X896" s="20">
        <v>1</v>
      </c>
      <c r="AA896" s="20">
        <v>1</v>
      </c>
    </row>
    <row r="897" spans="1:23" x14ac:dyDescent="0.3">
      <c r="A897" s="65">
        <v>43970</v>
      </c>
      <c r="B897" s="14">
        <v>0.43333333333333335</v>
      </c>
      <c r="C897" s="15" t="s">
        <v>65</v>
      </c>
      <c r="D897" s="105"/>
      <c r="E897" s="15" t="s">
        <v>8</v>
      </c>
      <c r="F897" s="17">
        <v>43973</v>
      </c>
      <c r="G897" s="18">
        <v>0.75138888888888899</v>
      </c>
      <c r="I897" s="19">
        <v>1</v>
      </c>
      <c r="N897" s="20">
        <v>1</v>
      </c>
    </row>
    <row r="898" spans="1:23" x14ac:dyDescent="0.3">
      <c r="A898" s="65">
        <v>43970</v>
      </c>
      <c r="B898" s="14">
        <v>0.43402777777777773</v>
      </c>
      <c r="C898" s="15" t="s">
        <v>65</v>
      </c>
      <c r="D898" s="105"/>
      <c r="E898" s="15" t="s">
        <v>8</v>
      </c>
      <c r="F898" s="17">
        <v>43973</v>
      </c>
      <c r="G898" s="18">
        <v>0.74930555555555556</v>
      </c>
      <c r="J898" s="19">
        <v>1</v>
      </c>
      <c r="W898" s="20">
        <v>1</v>
      </c>
    </row>
    <row r="899" spans="1:23" x14ac:dyDescent="0.3">
      <c r="A899" s="65">
        <v>43970</v>
      </c>
      <c r="B899" s="14">
        <v>3.8194444444444441E-2</v>
      </c>
      <c r="C899" s="15" t="s">
        <v>13</v>
      </c>
      <c r="D899" s="105"/>
      <c r="E899" s="15" t="s">
        <v>117</v>
      </c>
      <c r="F899" s="17">
        <v>43973</v>
      </c>
      <c r="G899" s="18">
        <v>0.74861111111111101</v>
      </c>
      <c r="J899" s="19">
        <v>1</v>
      </c>
      <c r="N899" s="20">
        <v>1</v>
      </c>
    </row>
    <row r="900" spans="1:23" x14ac:dyDescent="0.3">
      <c r="A900" s="65">
        <v>43970</v>
      </c>
      <c r="B900" s="14">
        <v>0.73958333333333337</v>
      </c>
      <c r="C900" s="15" t="s">
        <v>65</v>
      </c>
      <c r="D900" s="105"/>
      <c r="E900" s="15" t="s">
        <v>8</v>
      </c>
      <c r="F900" s="17">
        <v>43973</v>
      </c>
      <c r="G900" s="18">
        <v>0.74583333333333324</v>
      </c>
      <c r="J900" s="19">
        <v>1</v>
      </c>
      <c r="V900" s="20">
        <v>1</v>
      </c>
    </row>
    <row r="901" spans="1:23" x14ac:dyDescent="0.3">
      <c r="A901" s="65">
        <v>43970</v>
      </c>
      <c r="B901" s="14">
        <v>0.76180555555555562</v>
      </c>
      <c r="C901" s="15" t="s">
        <v>13</v>
      </c>
      <c r="D901" s="105"/>
      <c r="E901" s="15"/>
      <c r="F901" s="17"/>
      <c r="G901" s="16"/>
      <c r="I901" s="19">
        <v>1</v>
      </c>
      <c r="J901" s="19">
        <v>1</v>
      </c>
      <c r="O901" s="20">
        <v>1</v>
      </c>
    </row>
    <row r="902" spans="1:23" x14ac:dyDescent="0.3">
      <c r="A902" s="65">
        <v>43970</v>
      </c>
      <c r="B902" s="14">
        <v>0.30069444444444443</v>
      </c>
      <c r="C902" s="15" t="s">
        <v>34</v>
      </c>
      <c r="D902" s="105"/>
      <c r="E902" s="15" t="s">
        <v>8</v>
      </c>
      <c r="F902" s="17">
        <v>43973</v>
      </c>
      <c r="G902" s="18">
        <v>0.64166666666666672</v>
      </c>
      <c r="J902" s="19">
        <v>1</v>
      </c>
      <c r="Q902" s="20">
        <v>1</v>
      </c>
    </row>
    <row r="903" spans="1:23" x14ac:dyDescent="0.3">
      <c r="A903" s="65">
        <v>43970</v>
      </c>
      <c r="B903" s="14">
        <v>0.6430555555555556</v>
      </c>
      <c r="C903" s="15" t="s">
        <v>56</v>
      </c>
      <c r="D903" s="105"/>
      <c r="E903" s="15" t="s">
        <v>8</v>
      </c>
      <c r="F903" s="17">
        <v>43976</v>
      </c>
      <c r="G903" s="18">
        <v>0.49027777777777781</v>
      </c>
      <c r="J903" s="19">
        <v>1</v>
      </c>
      <c r="N903" s="20">
        <v>1</v>
      </c>
      <c r="P903" s="20">
        <v>1</v>
      </c>
    </row>
    <row r="904" spans="1:23" x14ac:dyDescent="0.3">
      <c r="A904" s="65">
        <v>43970</v>
      </c>
      <c r="B904" s="14">
        <v>0.47291666666666665</v>
      </c>
      <c r="C904" s="15" t="s">
        <v>60</v>
      </c>
      <c r="D904" s="105"/>
      <c r="E904" s="15" t="s">
        <v>8</v>
      </c>
      <c r="F904" s="17">
        <v>43973</v>
      </c>
      <c r="G904" s="18">
        <v>0.66319444444444442</v>
      </c>
      <c r="J904" s="19">
        <v>1</v>
      </c>
      <c r="N904" s="20">
        <v>1</v>
      </c>
    </row>
    <row r="905" spans="1:23" x14ac:dyDescent="0.3">
      <c r="A905" s="65">
        <v>43970</v>
      </c>
      <c r="B905" s="14">
        <v>0.50347222222222221</v>
      </c>
      <c r="C905" s="15" t="s">
        <v>65</v>
      </c>
      <c r="D905" s="105"/>
      <c r="E905" s="15" t="s">
        <v>8</v>
      </c>
      <c r="F905" s="17">
        <v>43973</v>
      </c>
      <c r="G905" s="18">
        <v>0.70347222222222217</v>
      </c>
      <c r="J905" s="19">
        <v>1</v>
      </c>
      <c r="S905" s="20">
        <v>1</v>
      </c>
    </row>
    <row r="906" spans="1:23" x14ac:dyDescent="0.3">
      <c r="A906" s="65">
        <v>43970</v>
      </c>
      <c r="B906" s="14">
        <v>0.58888888888888891</v>
      </c>
      <c r="C906" s="15" t="s">
        <v>60</v>
      </c>
      <c r="D906" s="105"/>
      <c r="E906" s="15" t="s">
        <v>8</v>
      </c>
      <c r="F906" s="17">
        <v>43975</v>
      </c>
      <c r="G906" s="18">
        <v>0.3923611111111111</v>
      </c>
      <c r="J906" s="19">
        <v>1</v>
      </c>
      <c r="P906" s="20">
        <v>1</v>
      </c>
    </row>
    <row r="907" spans="1:23" x14ac:dyDescent="0.3">
      <c r="A907" s="65">
        <v>43970</v>
      </c>
      <c r="B907" s="14">
        <v>0.58263888888888882</v>
      </c>
      <c r="C907" s="15" t="s">
        <v>42</v>
      </c>
      <c r="D907" s="105"/>
      <c r="E907" s="15" t="s">
        <v>8</v>
      </c>
      <c r="F907" s="17">
        <v>43975</v>
      </c>
      <c r="G907" s="18">
        <v>0.39305555555555555</v>
      </c>
      <c r="J907" s="19">
        <v>1</v>
      </c>
      <c r="S907" s="20">
        <v>1</v>
      </c>
    </row>
    <row r="908" spans="1:23" x14ac:dyDescent="0.3">
      <c r="A908" s="65">
        <v>43970</v>
      </c>
      <c r="B908" s="14">
        <v>0.5756944444444444</v>
      </c>
      <c r="C908" s="15" t="s">
        <v>59</v>
      </c>
      <c r="D908" s="105"/>
      <c r="E908" s="15" t="s">
        <v>8</v>
      </c>
      <c r="F908" s="17">
        <v>43975</v>
      </c>
      <c r="G908" s="18">
        <v>0.39513888888888887</v>
      </c>
      <c r="J908" s="19">
        <v>1</v>
      </c>
      <c r="S908" s="20">
        <v>1</v>
      </c>
    </row>
    <row r="909" spans="1:23" x14ac:dyDescent="0.3">
      <c r="A909" s="65">
        <v>43970</v>
      </c>
      <c r="B909" s="14">
        <v>0.57291666666666663</v>
      </c>
      <c r="C909" s="15" t="s">
        <v>5</v>
      </c>
      <c r="D909" s="105"/>
      <c r="E909" s="15" t="s">
        <v>8</v>
      </c>
      <c r="F909" s="17">
        <v>43975</v>
      </c>
      <c r="G909" s="18">
        <v>0.39930555555555558</v>
      </c>
      <c r="J909" s="19">
        <v>1</v>
      </c>
      <c r="S909" s="20">
        <v>1</v>
      </c>
      <c r="V909" s="20">
        <v>1</v>
      </c>
    </row>
    <row r="910" spans="1:23" x14ac:dyDescent="0.3">
      <c r="A910" s="65">
        <v>43970</v>
      </c>
      <c r="B910" s="14">
        <v>0.47152777777777777</v>
      </c>
      <c r="C910" s="15" t="s">
        <v>57</v>
      </c>
      <c r="D910" s="105"/>
      <c r="E910" s="15" t="s">
        <v>8</v>
      </c>
      <c r="F910" s="17">
        <v>43974</v>
      </c>
      <c r="G910" s="18">
        <v>0.57847222222222217</v>
      </c>
      <c r="J910" s="19">
        <v>1</v>
      </c>
      <c r="N910" s="20">
        <v>1</v>
      </c>
    </row>
    <row r="911" spans="1:23" x14ac:dyDescent="0.3">
      <c r="A911" s="65">
        <v>43970</v>
      </c>
      <c r="B911" s="14">
        <v>0.47986111111111113</v>
      </c>
      <c r="C911" s="15" t="s">
        <v>28</v>
      </c>
      <c r="D911" s="105"/>
      <c r="E911" s="15" t="s">
        <v>8</v>
      </c>
      <c r="F911" s="17">
        <v>43974</v>
      </c>
      <c r="G911" s="18">
        <v>0.57847222222222217</v>
      </c>
      <c r="J911" s="19">
        <v>1</v>
      </c>
      <c r="M911" s="20">
        <v>1</v>
      </c>
      <c r="Q911" s="20">
        <v>1</v>
      </c>
    </row>
    <row r="912" spans="1:23" x14ac:dyDescent="0.3">
      <c r="A912" s="66">
        <v>43970</v>
      </c>
      <c r="B912" s="14">
        <v>0.45416666666666666</v>
      </c>
      <c r="C912" s="15" t="s">
        <v>65</v>
      </c>
      <c r="D912" s="105"/>
      <c r="E912" s="15" t="s">
        <v>8</v>
      </c>
      <c r="F912" s="17">
        <v>43974</v>
      </c>
      <c r="G912" s="18">
        <v>0.57847222222222217</v>
      </c>
      <c r="J912" s="19">
        <v>1</v>
      </c>
      <c r="N912" s="20">
        <v>1</v>
      </c>
    </row>
    <row r="913" spans="1:33" x14ac:dyDescent="0.3">
      <c r="A913" s="66">
        <v>43970</v>
      </c>
      <c r="B913" s="14">
        <v>0.65277777777777779</v>
      </c>
      <c r="C913" s="15" t="s">
        <v>65</v>
      </c>
      <c r="D913" s="105"/>
      <c r="E913" s="15" t="s">
        <v>8</v>
      </c>
      <c r="F913" s="17">
        <v>43976</v>
      </c>
      <c r="G913" s="18">
        <v>0.63055555555555554</v>
      </c>
      <c r="J913" s="19">
        <v>1</v>
      </c>
      <c r="AE913" s="92" t="s">
        <v>380</v>
      </c>
    </row>
    <row r="914" spans="1:33" x14ac:dyDescent="0.3">
      <c r="A914" s="66">
        <v>43970</v>
      </c>
      <c r="B914" s="14">
        <v>0.65972222222222221</v>
      </c>
      <c r="C914" s="15" t="s">
        <v>34</v>
      </c>
      <c r="D914" s="105"/>
      <c r="E914" s="15" t="s">
        <v>8</v>
      </c>
      <c r="F914" s="17">
        <v>43975</v>
      </c>
      <c r="G914" s="18">
        <v>0.33124999999999999</v>
      </c>
      <c r="J914" s="19">
        <v>1</v>
      </c>
      <c r="P914" s="20">
        <v>1</v>
      </c>
    </row>
    <row r="915" spans="1:33" x14ac:dyDescent="0.3">
      <c r="A915" s="66">
        <v>43970</v>
      </c>
      <c r="B915" s="14">
        <v>0.44513888888888892</v>
      </c>
      <c r="C915" s="15" t="s">
        <v>58</v>
      </c>
      <c r="D915" s="105"/>
      <c r="E915" s="15" t="s">
        <v>8</v>
      </c>
      <c r="F915" s="17">
        <v>43975</v>
      </c>
      <c r="G915" s="18">
        <v>0.33819444444444446</v>
      </c>
      <c r="J915" s="19">
        <v>1</v>
      </c>
      <c r="U915" s="20">
        <v>1</v>
      </c>
      <c r="AD915" s="20">
        <v>1</v>
      </c>
    </row>
    <row r="916" spans="1:33" x14ac:dyDescent="0.3">
      <c r="A916" s="66">
        <v>43970</v>
      </c>
      <c r="B916" s="14">
        <v>0.76180555555555562</v>
      </c>
      <c r="C916" s="15" t="s">
        <v>13</v>
      </c>
      <c r="D916" s="105"/>
      <c r="E916" s="15" t="s">
        <v>8</v>
      </c>
      <c r="F916" s="17">
        <v>43975</v>
      </c>
      <c r="G916" s="18">
        <v>0.4145833333333333</v>
      </c>
      <c r="I916" s="19">
        <v>1</v>
      </c>
      <c r="J916" s="19">
        <v>1</v>
      </c>
      <c r="O916" s="20">
        <v>1</v>
      </c>
    </row>
    <row r="917" spans="1:33" x14ac:dyDescent="0.3">
      <c r="A917" s="66">
        <v>43970</v>
      </c>
      <c r="B917" s="14">
        <v>0.86805555555555547</v>
      </c>
      <c r="C917" s="15" t="s">
        <v>48</v>
      </c>
      <c r="D917" s="105"/>
      <c r="E917" s="15" t="s">
        <v>8</v>
      </c>
      <c r="F917" s="17">
        <v>43975</v>
      </c>
      <c r="G917" s="18">
        <v>0.44861111111111113</v>
      </c>
      <c r="J917" s="19">
        <v>1</v>
      </c>
      <c r="P917" s="20">
        <v>1</v>
      </c>
    </row>
    <row r="918" spans="1:33" x14ac:dyDescent="0.3">
      <c r="A918" s="66">
        <v>43970</v>
      </c>
      <c r="B918" s="14">
        <v>0.37013888888888885</v>
      </c>
      <c r="C918" s="15" t="s">
        <v>57</v>
      </c>
      <c r="D918" s="105"/>
      <c r="E918" s="15" t="s">
        <v>8</v>
      </c>
      <c r="F918" s="17">
        <v>43975</v>
      </c>
      <c r="G918" s="18">
        <v>0.45347222222222222</v>
      </c>
      <c r="J918" s="19">
        <v>1</v>
      </c>
      <c r="T918" s="20">
        <v>1</v>
      </c>
    </row>
    <row r="919" spans="1:33" x14ac:dyDescent="0.3">
      <c r="A919" s="66">
        <v>43970</v>
      </c>
      <c r="B919" s="14">
        <v>0.42986111111111108</v>
      </c>
      <c r="C919" s="15" t="s">
        <v>60</v>
      </c>
      <c r="D919" s="105"/>
      <c r="E919" s="15" t="s">
        <v>8</v>
      </c>
      <c r="F919" s="17">
        <v>43975</v>
      </c>
      <c r="G919" s="18">
        <v>0.65833333333333333</v>
      </c>
      <c r="J919" s="19">
        <v>1</v>
      </c>
      <c r="N919" s="20">
        <v>1</v>
      </c>
    </row>
    <row r="920" spans="1:33" x14ac:dyDescent="0.3">
      <c r="A920" s="66">
        <v>43970</v>
      </c>
      <c r="B920" s="14">
        <v>0.55138888888888882</v>
      </c>
      <c r="C920" s="15" t="s">
        <v>65</v>
      </c>
      <c r="D920" s="105"/>
      <c r="E920" s="15" t="s">
        <v>8</v>
      </c>
      <c r="F920" s="17">
        <v>43975</v>
      </c>
      <c r="G920" s="18">
        <v>0.66319444444444442</v>
      </c>
      <c r="J920" s="19">
        <v>1</v>
      </c>
      <c r="U920" s="20">
        <v>1</v>
      </c>
    </row>
    <row r="921" spans="1:33" x14ac:dyDescent="0.3">
      <c r="A921" s="66">
        <v>43970</v>
      </c>
      <c r="B921" s="14">
        <v>0.54999999999999993</v>
      </c>
      <c r="C921" s="15" t="s">
        <v>56</v>
      </c>
      <c r="D921" s="105"/>
      <c r="E921" s="15" t="s">
        <v>8</v>
      </c>
      <c r="F921" s="17">
        <v>43975</v>
      </c>
      <c r="G921" s="18">
        <v>0.67291666666666661</v>
      </c>
      <c r="J921" s="19">
        <v>1</v>
      </c>
      <c r="N921" s="20">
        <v>1</v>
      </c>
      <c r="P921" s="20">
        <v>1</v>
      </c>
      <c r="S921" s="20">
        <v>1</v>
      </c>
      <c r="T921" s="20">
        <v>1</v>
      </c>
    </row>
    <row r="922" spans="1:33" x14ac:dyDescent="0.3">
      <c r="A922" s="66">
        <v>43970</v>
      </c>
      <c r="B922" s="14">
        <v>0.48472222222222222</v>
      </c>
      <c r="C922" s="15" t="s">
        <v>65</v>
      </c>
      <c r="D922" s="105"/>
      <c r="E922" s="15" t="s">
        <v>8</v>
      </c>
      <c r="F922" s="17">
        <v>43975</v>
      </c>
      <c r="G922" s="18">
        <v>0.68541666666666667</v>
      </c>
      <c r="J922" s="19">
        <v>1</v>
      </c>
      <c r="N922" s="20">
        <v>1</v>
      </c>
      <c r="O922" s="20">
        <v>1</v>
      </c>
    </row>
    <row r="923" spans="1:33" x14ac:dyDescent="0.3">
      <c r="A923" s="66">
        <v>43970</v>
      </c>
      <c r="B923" s="14">
        <v>0.43472222222222223</v>
      </c>
      <c r="C923" s="15" t="s">
        <v>22</v>
      </c>
      <c r="D923" s="105"/>
      <c r="E923" s="15" t="s">
        <v>8</v>
      </c>
      <c r="F923" s="17">
        <v>43975</v>
      </c>
      <c r="G923" s="18">
        <v>0.69305555555555554</v>
      </c>
      <c r="J923" s="19">
        <v>1</v>
      </c>
    </row>
    <row r="924" spans="1:33" x14ac:dyDescent="0.3">
      <c r="A924" s="66">
        <v>43970</v>
      </c>
      <c r="B924" s="14">
        <v>0.4069444444444445</v>
      </c>
      <c r="C924" s="15" t="s">
        <v>56</v>
      </c>
      <c r="D924" s="105"/>
      <c r="E924" s="15" t="s">
        <v>8</v>
      </c>
      <c r="F924" s="17">
        <v>43976</v>
      </c>
      <c r="G924" s="18">
        <v>0.43958333333333338</v>
      </c>
      <c r="J924" s="19">
        <v>1</v>
      </c>
      <c r="N924" s="20">
        <v>1</v>
      </c>
    </row>
    <row r="925" spans="1:33" x14ac:dyDescent="0.3">
      <c r="A925" s="66">
        <v>43970</v>
      </c>
      <c r="B925" s="14">
        <v>0.41388888888888892</v>
      </c>
      <c r="C925" s="15" t="s">
        <v>13</v>
      </c>
      <c r="D925" s="105"/>
      <c r="E925" s="15" t="s">
        <v>8</v>
      </c>
      <c r="F925" s="17">
        <v>43976</v>
      </c>
      <c r="G925" s="18">
        <v>0.72638888888888886</v>
      </c>
      <c r="H925" s="19">
        <v>1</v>
      </c>
      <c r="AB925" s="20">
        <v>1</v>
      </c>
      <c r="AG925" s="21" t="s">
        <v>381</v>
      </c>
    </row>
    <row r="926" spans="1:33" x14ac:dyDescent="0.3">
      <c r="A926" s="66">
        <v>43970</v>
      </c>
      <c r="B926" s="14">
        <v>0.3034722222222222</v>
      </c>
      <c r="C926" s="15" t="s">
        <v>55</v>
      </c>
      <c r="D926" s="105"/>
      <c r="E926" s="15" t="s">
        <v>8</v>
      </c>
      <c r="F926" s="17">
        <v>43976</v>
      </c>
      <c r="G926" s="18">
        <v>0.7368055555555556</v>
      </c>
      <c r="J926" s="19">
        <v>1</v>
      </c>
      <c r="P926" s="20">
        <v>1</v>
      </c>
      <c r="AA926" s="20">
        <v>1</v>
      </c>
    </row>
    <row r="927" spans="1:33" x14ac:dyDescent="0.3">
      <c r="A927" s="66">
        <v>43970</v>
      </c>
      <c r="B927" s="14">
        <v>0.54305555555555551</v>
      </c>
      <c r="C927" s="15" t="s">
        <v>59</v>
      </c>
      <c r="D927" s="105"/>
      <c r="E927" s="15" t="s">
        <v>8</v>
      </c>
      <c r="F927" s="17">
        <v>43976</v>
      </c>
      <c r="G927" s="18">
        <v>0.73472222222222217</v>
      </c>
      <c r="J927" s="19">
        <v>1</v>
      </c>
      <c r="O927" s="20">
        <v>1</v>
      </c>
      <c r="S927" s="20">
        <v>1</v>
      </c>
      <c r="T927" s="20">
        <v>1</v>
      </c>
    </row>
    <row r="928" spans="1:33" x14ac:dyDescent="0.3">
      <c r="A928" s="66">
        <v>43970</v>
      </c>
      <c r="B928" s="14">
        <v>0.52847222222222223</v>
      </c>
      <c r="C928" s="15" t="s">
        <v>59</v>
      </c>
      <c r="D928" s="105"/>
      <c r="E928" s="15" t="s">
        <v>8</v>
      </c>
      <c r="F928" s="17">
        <v>43976</v>
      </c>
      <c r="G928" s="18">
        <v>0.73958333333333337</v>
      </c>
      <c r="J928" s="19">
        <v>1</v>
      </c>
      <c r="O928" s="20">
        <v>1</v>
      </c>
      <c r="S928" s="20">
        <v>1</v>
      </c>
      <c r="T928" s="20">
        <v>1</v>
      </c>
    </row>
    <row r="929" spans="1:30" x14ac:dyDescent="0.3">
      <c r="A929" s="66">
        <v>43970</v>
      </c>
      <c r="B929" s="14">
        <v>0.52638888888888891</v>
      </c>
      <c r="C929" s="15" t="s">
        <v>59</v>
      </c>
      <c r="D929" s="105"/>
      <c r="E929" s="15" t="s">
        <v>8</v>
      </c>
      <c r="F929" s="17">
        <v>43976</v>
      </c>
      <c r="G929" s="18">
        <v>0.74236111111111114</v>
      </c>
      <c r="J929" s="19">
        <v>1</v>
      </c>
      <c r="O929" s="20">
        <v>1</v>
      </c>
      <c r="S929" s="20">
        <v>1</v>
      </c>
      <c r="T929" s="20">
        <v>1</v>
      </c>
    </row>
    <row r="930" spans="1:30" x14ac:dyDescent="0.3">
      <c r="A930" s="66">
        <v>43970</v>
      </c>
      <c r="B930" s="14">
        <v>0.52430555555555558</v>
      </c>
      <c r="C930" s="15" t="s">
        <v>59</v>
      </c>
      <c r="D930" s="105"/>
      <c r="E930" s="15" t="s">
        <v>8</v>
      </c>
      <c r="F930" s="17">
        <v>43976</v>
      </c>
      <c r="G930" s="18">
        <v>0.74444444444444446</v>
      </c>
      <c r="J930" s="19">
        <v>1</v>
      </c>
      <c r="O930" s="20">
        <v>1</v>
      </c>
      <c r="S930" s="20">
        <v>1</v>
      </c>
      <c r="T930" s="20">
        <v>1</v>
      </c>
    </row>
    <row r="931" spans="1:30" x14ac:dyDescent="0.3">
      <c r="A931" s="66">
        <v>43970</v>
      </c>
      <c r="B931" s="14">
        <v>0.46111111111111108</v>
      </c>
      <c r="C931" s="15" t="s">
        <v>26</v>
      </c>
      <c r="D931" s="105"/>
      <c r="E931" s="15" t="s">
        <v>8</v>
      </c>
      <c r="F931" s="17">
        <v>43976</v>
      </c>
      <c r="G931" s="18">
        <v>0.74861111111111101</v>
      </c>
      <c r="J931" s="19">
        <v>1</v>
      </c>
      <c r="S931" s="20">
        <v>1</v>
      </c>
      <c r="V931" s="20">
        <v>1</v>
      </c>
    </row>
    <row r="932" spans="1:30" x14ac:dyDescent="0.3">
      <c r="A932" s="65">
        <v>43970</v>
      </c>
      <c r="B932" s="14">
        <v>0.4826388888888889</v>
      </c>
      <c r="C932" s="15" t="s">
        <v>65</v>
      </c>
      <c r="D932" s="105"/>
      <c r="E932" s="15" t="s">
        <v>8</v>
      </c>
      <c r="F932" s="17">
        <v>43976</v>
      </c>
      <c r="G932" s="18">
        <v>0.74722222222222223</v>
      </c>
      <c r="J932" s="19">
        <v>1</v>
      </c>
      <c r="P932" s="20">
        <v>1</v>
      </c>
      <c r="AA932" s="20">
        <v>1</v>
      </c>
    </row>
    <row r="933" spans="1:30" x14ac:dyDescent="0.3">
      <c r="A933" s="66">
        <v>43970</v>
      </c>
      <c r="B933" s="14">
        <v>3.4722222222222224E-2</v>
      </c>
      <c r="C933" s="15" t="s">
        <v>65</v>
      </c>
      <c r="D933" s="105"/>
      <c r="E933" s="15" t="s">
        <v>8</v>
      </c>
      <c r="F933" s="17">
        <v>43976</v>
      </c>
      <c r="G933" s="18">
        <v>0.76527777777777783</v>
      </c>
      <c r="J933" s="19">
        <v>1</v>
      </c>
      <c r="S933" s="20">
        <v>1</v>
      </c>
    </row>
    <row r="934" spans="1:30" x14ac:dyDescent="0.3">
      <c r="A934" s="66">
        <v>43970</v>
      </c>
      <c r="B934" s="14">
        <v>0.26666666666666666</v>
      </c>
      <c r="C934" s="15" t="s">
        <v>65</v>
      </c>
      <c r="D934" s="105"/>
      <c r="E934" s="15" t="s">
        <v>8</v>
      </c>
      <c r="F934" s="17">
        <v>43976</v>
      </c>
      <c r="G934" s="18">
        <v>0.62361111111111112</v>
      </c>
      <c r="J934" s="19">
        <v>1</v>
      </c>
      <c r="S934" s="20">
        <v>1</v>
      </c>
    </row>
    <row r="935" spans="1:30" x14ac:dyDescent="0.3">
      <c r="A935" s="66">
        <v>43970</v>
      </c>
      <c r="B935" s="14">
        <v>0.48680555555555555</v>
      </c>
      <c r="C935" s="15" t="s">
        <v>59</v>
      </c>
      <c r="D935" s="105"/>
      <c r="E935" s="15" t="s">
        <v>8</v>
      </c>
      <c r="F935" s="17" t="s">
        <v>158</v>
      </c>
      <c r="G935" s="18">
        <v>0.38055555555555554</v>
      </c>
      <c r="J935" s="19">
        <v>1</v>
      </c>
      <c r="K935" s="20">
        <v>1</v>
      </c>
      <c r="X935" s="20">
        <v>1</v>
      </c>
      <c r="AA935" s="20">
        <v>1</v>
      </c>
    </row>
    <row r="936" spans="1:30" x14ac:dyDescent="0.3">
      <c r="A936" s="66">
        <v>43970</v>
      </c>
      <c r="B936" s="14">
        <v>0.50347222222222221</v>
      </c>
      <c r="C936" s="15" t="s">
        <v>38</v>
      </c>
      <c r="D936" s="105"/>
      <c r="E936" s="15" t="s">
        <v>8</v>
      </c>
      <c r="F936" s="17" t="s">
        <v>158</v>
      </c>
      <c r="G936" s="18">
        <v>0.7090277777777777</v>
      </c>
      <c r="J936" s="19">
        <v>1</v>
      </c>
      <c r="L936" s="20">
        <v>1</v>
      </c>
      <c r="O936" s="20">
        <v>1</v>
      </c>
      <c r="R936" s="20">
        <v>1</v>
      </c>
      <c r="V936" s="20">
        <v>1</v>
      </c>
      <c r="AD936" s="20">
        <v>1</v>
      </c>
    </row>
    <row r="937" spans="1:30" x14ac:dyDescent="0.3">
      <c r="A937" s="66">
        <v>43970</v>
      </c>
      <c r="B937" s="14">
        <v>0.9819444444444444</v>
      </c>
      <c r="C937" s="15" t="s">
        <v>65</v>
      </c>
      <c r="D937" s="105"/>
      <c r="E937" s="15" t="s">
        <v>8</v>
      </c>
      <c r="F937" s="17">
        <v>43977</v>
      </c>
      <c r="G937" s="18">
        <v>0.57708333333333328</v>
      </c>
      <c r="J937" s="19">
        <v>1</v>
      </c>
      <c r="N937" s="20">
        <v>1</v>
      </c>
    </row>
    <row r="938" spans="1:30" x14ac:dyDescent="0.3">
      <c r="A938" s="66">
        <v>43970</v>
      </c>
      <c r="B938" s="14">
        <v>0.87222222222222223</v>
      </c>
      <c r="C938" s="15" t="s">
        <v>55</v>
      </c>
      <c r="D938" s="105"/>
      <c r="E938" s="15" t="s">
        <v>8</v>
      </c>
      <c r="F938" s="17">
        <v>43977</v>
      </c>
      <c r="G938" s="18">
        <v>0.5805555555555556</v>
      </c>
      <c r="J938" s="19">
        <v>1</v>
      </c>
      <c r="N938" s="20">
        <v>1</v>
      </c>
      <c r="R938" s="20">
        <v>1</v>
      </c>
      <c r="T938" s="20">
        <v>1</v>
      </c>
    </row>
    <row r="939" spans="1:30" x14ac:dyDescent="0.3">
      <c r="A939" s="66">
        <v>43970</v>
      </c>
      <c r="B939" s="14">
        <v>0.66875000000000007</v>
      </c>
      <c r="C939" s="15" t="s">
        <v>65</v>
      </c>
      <c r="D939" s="105"/>
      <c r="E939" s="15" t="s">
        <v>8</v>
      </c>
      <c r="F939" s="17">
        <v>43977</v>
      </c>
      <c r="G939" s="18">
        <v>0.58750000000000002</v>
      </c>
      <c r="J939" s="19">
        <v>1</v>
      </c>
      <c r="N939" s="20">
        <v>1</v>
      </c>
    </row>
    <row r="940" spans="1:30" x14ac:dyDescent="0.3">
      <c r="A940" s="66">
        <v>43970</v>
      </c>
      <c r="B940" s="14">
        <v>0.63472222222222219</v>
      </c>
      <c r="C940" s="15" t="s">
        <v>56</v>
      </c>
      <c r="D940" s="105"/>
      <c r="E940" s="15" t="s">
        <v>8</v>
      </c>
      <c r="F940" s="17">
        <v>43977</v>
      </c>
      <c r="G940" s="18">
        <v>0.59236111111111112</v>
      </c>
      <c r="J940" s="19">
        <v>1</v>
      </c>
      <c r="W940" s="20">
        <v>1</v>
      </c>
    </row>
    <row r="941" spans="1:30" x14ac:dyDescent="0.3">
      <c r="A941" s="66">
        <v>43970</v>
      </c>
      <c r="B941" s="14">
        <v>0.40138888888888885</v>
      </c>
      <c r="C941" s="15" t="s">
        <v>34</v>
      </c>
      <c r="D941" s="105"/>
      <c r="E941" s="15" t="s">
        <v>8</v>
      </c>
      <c r="F941" s="17">
        <v>43977</v>
      </c>
      <c r="G941" s="18">
        <v>0.59444444444444444</v>
      </c>
      <c r="J941" s="19">
        <v>1</v>
      </c>
      <c r="N941" s="20">
        <v>1</v>
      </c>
    </row>
    <row r="942" spans="1:30" x14ac:dyDescent="0.3">
      <c r="A942" s="66">
        <v>43970</v>
      </c>
      <c r="B942" s="14">
        <v>0.98611111111111116</v>
      </c>
      <c r="C942" s="15" t="s">
        <v>30</v>
      </c>
      <c r="D942" s="105"/>
      <c r="E942" s="15" t="s">
        <v>8</v>
      </c>
      <c r="F942" s="17">
        <v>43977</v>
      </c>
      <c r="G942" s="18">
        <v>0.6381944444444444</v>
      </c>
      <c r="J942" s="19">
        <v>1</v>
      </c>
      <c r="N942" s="20">
        <v>1</v>
      </c>
      <c r="P942" s="20">
        <v>1</v>
      </c>
      <c r="R942" s="20">
        <v>1</v>
      </c>
    </row>
    <row r="943" spans="1:30" x14ac:dyDescent="0.3">
      <c r="A943" s="66">
        <v>43970</v>
      </c>
      <c r="B943" s="14">
        <v>0.62291666666666667</v>
      </c>
      <c r="C943" s="15" t="s">
        <v>65</v>
      </c>
      <c r="D943" s="105"/>
      <c r="E943" s="15" t="s">
        <v>8</v>
      </c>
      <c r="F943" s="17" t="s">
        <v>158</v>
      </c>
      <c r="G943" s="18">
        <v>0.68888888888888899</v>
      </c>
      <c r="J943" s="19">
        <v>1</v>
      </c>
      <c r="AA943" s="20">
        <v>1</v>
      </c>
    </row>
    <row r="944" spans="1:30" x14ac:dyDescent="0.3">
      <c r="A944" s="66">
        <v>43970</v>
      </c>
      <c r="B944" s="14">
        <v>0.56805555555555554</v>
      </c>
      <c r="C944" s="15" t="s">
        <v>58</v>
      </c>
      <c r="D944" s="105"/>
      <c r="E944" s="15" t="s">
        <v>8</v>
      </c>
      <c r="F944" s="17">
        <v>43977</v>
      </c>
      <c r="G944" s="18">
        <v>0.67847222222222225</v>
      </c>
      <c r="J944" s="19">
        <v>1</v>
      </c>
      <c r="X944" s="20">
        <v>1</v>
      </c>
      <c r="AA944" s="20">
        <v>1</v>
      </c>
    </row>
    <row r="945" spans="1:31" x14ac:dyDescent="0.3">
      <c r="A945" s="66">
        <v>43970</v>
      </c>
      <c r="B945" s="14">
        <v>0.41319444444444442</v>
      </c>
      <c r="C945" s="15" t="s">
        <v>9</v>
      </c>
      <c r="D945" s="105"/>
      <c r="E945" s="15" t="s">
        <v>117</v>
      </c>
      <c r="F945" s="17">
        <v>43977</v>
      </c>
      <c r="G945" s="18">
        <v>0.6875</v>
      </c>
      <c r="J945" s="19">
        <v>1</v>
      </c>
      <c r="N945" s="20">
        <v>1</v>
      </c>
    </row>
    <row r="946" spans="1:31" x14ac:dyDescent="0.3">
      <c r="A946" s="66">
        <v>43970</v>
      </c>
      <c r="B946" s="14">
        <v>0.62291666666666667</v>
      </c>
      <c r="C946" s="15" t="s">
        <v>55</v>
      </c>
      <c r="D946" s="105"/>
      <c r="E946" s="15" t="s">
        <v>8</v>
      </c>
      <c r="F946" s="17" t="s">
        <v>158</v>
      </c>
      <c r="G946" s="18">
        <v>0.72291666666666676</v>
      </c>
      <c r="I946" s="19">
        <v>1</v>
      </c>
      <c r="J946" s="19">
        <v>1</v>
      </c>
      <c r="N946" s="20">
        <v>1</v>
      </c>
      <c r="P946" s="20">
        <v>1</v>
      </c>
    </row>
    <row r="947" spans="1:31" x14ac:dyDescent="0.3">
      <c r="A947" s="66">
        <v>43970</v>
      </c>
      <c r="B947" s="14">
        <v>0.44513888888888892</v>
      </c>
      <c r="C947" s="15" t="s">
        <v>36</v>
      </c>
      <c r="D947" s="105"/>
      <c r="E947" s="15" t="s">
        <v>8</v>
      </c>
      <c r="F947" s="17">
        <v>43977</v>
      </c>
      <c r="G947" s="18">
        <v>0.39861111111111108</v>
      </c>
      <c r="J947" s="19">
        <v>1</v>
      </c>
      <c r="M947" s="20">
        <v>1</v>
      </c>
      <c r="R947" s="20">
        <v>1</v>
      </c>
    </row>
    <row r="948" spans="1:31" x14ac:dyDescent="0.3">
      <c r="A948" s="66">
        <v>43970</v>
      </c>
      <c r="B948" s="14">
        <v>0.62638888888888888</v>
      </c>
      <c r="C948" s="15" t="s">
        <v>44</v>
      </c>
      <c r="D948" s="105"/>
      <c r="E948" s="15" t="s">
        <v>8</v>
      </c>
      <c r="F948" s="17">
        <v>43978</v>
      </c>
      <c r="G948" s="18">
        <v>0.40416666666666662</v>
      </c>
      <c r="J948" s="19">
        <v>1</v>
      </c>
      <c r="N948" s="20">
        <v>1</v>
      </c>
    </row>
    <row r="949" spans="1:31" x14ac:dyDescent="0.3">
      <c r="A949" s="66">
        <v>43970</v>
      </c>
      <c r="B949" s="14">
        <v>0.62777777777777777</v>
      </c>
      <c r="C949" s="15" t="s">
        <v>36</v>
      </c>
      <c r="D949" s="105"/>
      <c r="E949" s="15" t="s">
        <v>8</v>
      </c>
      <c r="F949" s="17">
        <v>43978</v>
      </c>
      <c r="G949" s="18">
        <v>0.40763888888888888</v>
      </c>
      <c r="J949" s="19">
        <v>1</v>
      </c>
      <c r="K949" s="20">
        <v>1</v>
      </c>
      <c r="L949" s="20">
        <v>1</v>
      </c>
      <c r="Q949" s="20">
        <v>1</v>
      </c>
      <c r="AA949" s="20">
        <v>1</v>
      </c>
    </row>
    <row r="950" spans="1:31" x14ac:dyDescent="0.3">
      <c r="A950" s="66">
        <v>43970</v>
      </c>
      <c r="B950" s="14">
        <v>0.66666666666666663</v>
      </c>
      <c r="C950" s="15" t="s">
        <v>59</v>
      </c>
      <c r="D950" s="105"/>
      <c r="E950" s="15" t="s">
        <v>8</v>
      </c>
      <c r="F950" s="17">
        <v>43978</v>
      </c>
      <c r="G950" s="18">
        <v>0.41597222222222219</v>
      </c>
      <c r="J950" s="19">
        <v>1</v>
      </c>
      <c r="N950" s="20">
        <v>1</v>
      </c>
      <c r="R950" s="20">
        <v>1</v>
      </c>
    </row>
    <row r="951" spans="1:31" x14ac:dyDescent="0.3">
      <c r="A951" s="66">
        <v>43970</v>
      </c>
      <c r="B951" s="14">
        <v>0.28819444444444448</v>
      </c>
      <c r="C951" s="15" t="s">
        <v>60</v>
      </c>
      <c r="D951" s="105"/>
      <c r="E951" s="15" t="s">
        <v>8</v>
      </c>
      <c r="F951" s="17">
        <v>43978</v>
      </c>
      <c r="G951" s="18">
        <v>0.34236111111111112</v>
      </c>
      <c r="I951" s="19">
        <v>1</v>
      </c>
      <c r="P951" s="20">
        <v>1</v>
      </c>
    </row>
    <row r="952" spans="1:31" x14ac:dyDescent="0.3">
      <c r="A952" s="66">
        <v>43970</v>
      </c>
      <c r="B952" s="14">
        <v>0.36388888888888887</v>
      </c>
      <c r="C952" s="15" t="s">
        <v>36</v>
      </c>
      <c r="D952" s="105"/>
      <c r="E952" s="15" t="s">
        <v>8</v>
      </c>
      <c r="F952" s="17">
        <v>43978</v>
      </c>
      <c r="G952" s="18">
        <v>0.3444444444444445</v>
      </c>
      <c r="J952" s="19">
        <v>1</v>
      </c>
      <c r="S952" s="20">
        <v>1</v>
      </c>
    </row>
    <row r="953" spans="1:31" x14ac:dyDescent="0.3">
      <c r="A953" s="66">
        <v>43970</v>
      </c>
      <c r="B953" s="14">
        <v>0.36249999999999999</v>
      </c>
      <c r="C953" s="15" t="s">
        <v>60</v>
      </c>
      <c r="D953" s="105"/>
      <c r="E953" s="15" t="s">
        <v>8</v>
      </c>
      <c r="F953" s="17">
        <v>43978</v>
      </c>
      <c r="G953" s="18">
        <v>0.34791666666666665</v>
      </c>
      <c r="J953" s="19">
        <v>1</v>
      </c>
      <c r="M953" s="20">
        <v>1</v>
      </c>
    </row>
    <row r="954" spans="1:31" x14ac:dyDescent="0.3">
      <c r="A954" s="66">
        <v>43970</v>
      </c>
      <c r="B954" s="14">
        <v>0.37986111111111115</v>
      </c>
      <c r="C954" s="15" t="s">
        <v>60</v>
      </c>
      <c r="D954" s="105"/>
      <c r="E954" s="15" t="s">
        <v>8</v>
      </c>
      <c r="F954" s="17">
        <v>43978</v>
      </c>
      <c r="G954" s="18">
        <v>0.3888888888888889</v>
      </c>
      <c r="J954" s="19">
        <v>1</v>
      </c>
      <c r="AE954" s="92" t="s">
        <v>382</v>
      </c>
    </row>
    <row r="955" spans="1:31" x14ac:dyDescent="0.3">
      <c r="A955" s="66">
        <v>43970</v>
      </c>
      <c r="B955" s="14">
        <v>0.21319444444444444</v>
      </c>
      <c r="C955" s="15" t="s">
        <v>56</v>
      </c>
      <c r="D955" s="105"/>
      <c r="E955" s="15" t="s">
        <v>8</v>
      </c>
      <c r="F955" s="17">
        <v>43978</v>
      </c>
      <c r="G955" s="18">
        <v>0.40763888888888888</v>
      </c>
      <c r="J955" s="19">
        <v>1</v>
      </c>
      <c r="M955" s="20">
        <v>1</v>
      </c>
    </row>
    <row r="956" spans="1:31" x14ac:dyDescent="0.3">
      <c r="A956" s="67">
        <v>43970</v>
      </c>
      <c r="B956" s="14">
        <v>0.68541666666666667</v>
      </c>
      <c r="C956" s="15" t="s">
        <v>34</v>
      </c>
      <c r="D956" s="105"/>
      <c r="E956" s="15" t="s">
        <v>8</v>
      </c>
      <c r="F956" s="17">
        <v>43978</v>
      </c>
      <c r="G956" s="18">
        <v>0.45277777777777778</v>
      </c>
      <c r="J956" s="19">
        <v>1</v>
      </c>
      <c r="Q956" s="20">
        <v>1</v>
      </c>
      <c r="AA956" s="20">
        <v>1</v>
      </c>
    </row>
    <row r="957" spans="1:31" x14ac:dyDescent="0.3">
      <c r="A957" s="67">
        <v>43970</v>
      </c>
      <c r="B957" s="14">
        <v>0.76388888888888884</v>
      </c>
      <c r="C957" s="15"/>
      <c r="D957" s="105"/>
      <c r="E957" s="15" t="s">
        <v>8</v>
      </c>
      <c r="F957" s="17">
        <v>43978</v>
      </c>
      <c r="G957" s="18">
        <v>0.45763888888888887</v>
      </c>
      <c r="J957" s="19">
        <v>1</v>
      </c>
      <c r="N957" s="20">
        <v>1</v>
      </c>
    </row>
    <row r="958" spans="1:31" x14ac:dyDescent="0.3">
      <c r="A958" s="67">
        <v>43970</v>
      </c>
      <c r="B958" s="14">
        <v>0.62777777777777777</v>
      </c>
      <c r="C958" s="15" t="s">
        <v>36</v>
      </c>
      <c r="D958" s="105"/>
      <c r="E958" s="15" t="s">
        <v>8</v>
      </c>
      <c r="F958" s="17">
        <v>43978</v>
      </c>
      <c r="G958" s="18">
        <v>0.40277777777777773</v>
      </c>
      <c r="J958" s="19">
        <v>1</v>
      </c>
      <c r="K958" s="20">
        <v>1</v>
      </c>
      <c r="N958" s="20">
        <v>1</v>
      </c>
      <c r="Q958" s="20">
        <v>1</v>
      </c>
    </row>
    <row r="959" spans="1:31" x14ac:dyDescent="0.3">
      <c r="A959" s="67">
        <v>43970</v>
      </c>
      <c r="B959" s="14">
        <v>0.78749999999999998</v>
      </c>
      <c r="C959" s="15" t="s">
        <v>65</v>
      </c>
      <c r="D959" s="105"/>
      <c r="E959" s="15" t="s">
        <v>8</v>
      </c>
      <c r="F959" s="17">
        <v>43978</v>
      </c>
      <c r="G959" s="18">
        <v>0.45763888888888887</v>
      </c>
      <c r="J959" s="19">
        <v>1</v>
      </c>
      <c r="K959" s="20">
        <v>1</v>
      </c>
      <c r="N959" s="20">
        <v>1</v>
      </c>
      <c r="Q959" s="20">
        <v>1</v>
      </c>
    </row>
    <row r="960" spans="1:31" x14ac:dyDescent="0.3">
      <c r="A960" s="66">
        <v>43970</v>
      </c>
      <c r="B960" s="14">
        <v>0.36249999999999999</v>
      </c>
      <c r="C960" s="15" t="s">
        <v>42</v>
      </c>
      <c r="D960" s="105"/>
      <c r="E960" s="15" t="s">
        <v>8</v>
      </c>
      <c r="F960" s="17">
        <v>43978</v>
      </c>
      <c r="G960" s="18">
        <v>0.48680555555555555</v>
      </c>
      <c r="I960" s="19">
        <v>1</v>
      </c>
      <c r="J960" s="19">
        <v>1</v>
      </c>
      <c r="S960" s="20">
        <v>1</v>
      </c>
      <c r="V960" s="20">
        <v>1</v>
      </c>
    </row>
    <row r="961" spans="1:32" x14ac:dyDescent="0.3">
      <c r="A961" s="66">
        <v>43970</v>
      </c>
      <c r="B961" s="14">
        <v>0.99097222222222225</v>
      </c>
      <c r="C961" s="15" t="s">
        <v>65</v>
      </c>
      <c r="D961" s="105"/>
      <c r="E961" s="15" t="s">
        <v>8</v>
      </c>
      <c r="F961" s="17">
        <v>43978</v>
      </c>
      <c r="G961" s="18">
        <v>0.55555555555555558</v>
      </c>
      <c r="J961" s="19">
        <v>1</v>
      </c>
      <c r="T961" s="20">
        <v>1</v>
      </c>
    </row>
    <row r="962" spans="1:32" x14ac:dyDescent="0.3">
      <c r="A962" s="66">
        <v>43970</v>
      </c>
      <c r="B962" s="14">
        <v>0.76250000000000007</v>
      </c>
      <c r="C962" s="15" t="s">
        <v>26</v>
      </c>
      <c r="D962" s="105"/>
      <c r="E962" s="15" t="s">
        <v>117</v>
      </c>
      <c r="F962" s="17">
        <v>43978</v>
      </c>
      <c r="G962" s="18">
        <v>0.57916666666666672</v>
      </c>
      <c r="J962" s="19">
        <v>1</v>
      </c>
      <c r="K962" s="20">
        <v>1</v>
      </c>
      <c r="L962" s="20">
        <v>1</v>
      </c>
      <c r="P962" s="20">
        <v>1</v>
      </c>
    </row>
    <row r="963" spans="1:32" x14ac:dyDescent="0.3">
      <c r="A963" s="66">
        <v>43970</v>
      </c>
      <c r="B963" s="14">
        <v>0.47638888888888892</v>
      </c>
      <c r="C963" s="15" t="s">
        <v>36</v>
      </c>
      <c r="D963" s="105"/>
      <c r="E963" s="15" t="s">
        <v>8</v>
      </c>
      <c r="F963" s="17">
        <v>43978</v>
      </c>
      <c r="G963" s="18">
        <v>0.7090277777777777</v>
      </c>
      <c r="J963" s="19">
        <v>1</v>
      </c>
      <c r="K963" s="20">
        <v>1</v>
      </c>
      <c r="N963" s="20">
        <v>1</v>
      </c>
    </row>
    <row r="964" spans="1:32" x14ac:dyDescent="0.3">
      <c r="A964" s="66">
        <v>43970</v>
      </c>
      <c r="B964" s="14">
        <v>0.57222222222222219</v>
      </c>
      <c r="C964" s="15" t="s">
        <v>34</v>
      </c>
      <c r="D964" s="105"/>
      <c r="E964" s="15" t="s">
        <v>8</v>
      </c>
      <c r="F964" s="17">
        <v>43978</v>
      </c>
      <c r="G964" s="18">
        <v>0.7631944444444444</v>
      </c>
      <c r="J964" s="19">
        <v>1</v>
      </c>
      <c r="S964" s="20">
        <v>1</v>
      </c>
    </row>
    <row r="965" spans="1:32" x14ac:dyDescent="0.3">
      <c r="A965" s="66">
        <v>43970</v>
      </c>
      <c r="B965" s="14">
        <v>0.7583333333333333</v>
      </c>
      <c r="C965" s="15" t="s">
        <v>13</v>
      </c>
      <c r="D965" s="105"/>
      <c r="E965" s="15" t="s">
        <v>8</v>
      </c>
      <c r="F965" s="17" t="s">
        <v>164</v>
      </c>
      <c r="G965" s="18">
        <v>0.29166666666666669</v>
      </c>
      <c r="J965" s="19">
        <v>1</v>
      </c>
      <c r="M965" s="20">
        <v>1</v>
      </c>
      <c r="P965" s="20">
        <v>1</v>
      </c>
      <c r="Q965" s="20">
        <v>1</v>
      </c>
      <c r="R965" s="20">
        <v>1</v>
      </c>
    </row>
    <row r="966" spans="1:32" x14ac:dyDescent="0.3">
      <c r="A966" s="66">
        <v>43970</v>
      </c>
      <c r="B966" s="14">
        <v>0.7284722222222223</v>
      </c>
      <c r="C966" s="15" t="s">
        <v>59</v>
      </c>
      <c r="D966" s="105"/>
      <c r="E966" s="15" t="s">
        <v>8</v>
      </c>
      <c r="F966" s="17" t="s">
        <v>164</v>
      </c>
      <c r="G966" s="18">
        <v>0.33333333333333331</v>
      </c>
      <c r="J966" s="19">
        <v>1</v>
      </c>
      <c r="L966" s="20">
        <v>1</v>
      </c>
    </row>
    <row r="967" spans="1:32" x14ac:dyDescent="0.3">
      <c r="A967" s="66">
        <v>43970</v>
      </c>
      <c r="B967" s="14">
        <v>0.21736111111111112</v>
      </c>
      <c r="C967" s="15" t="s">
        <v>65</v>
      </c>
      <c r="D967" s="105"/>
      <c r="E967" s="15" t="s">
        <v>8</v>
      </c>
      <c r="F967" s="17">
        <v>43977</v>
      </c>
      <c r="G967" s="18">
        <v>0.7597222222222223</v>
      </c>
      <c r="J967" s="19">
        <v>1</v>
      </c>
      <c r="N967" s="20">
        <v>1</v>
      </c>
      <c r="O967" s="20">
        <v>1</v>
      </c>
      <c r="P967" s="20">
        <v>1</v>
      </c>
    </row>
    <row r="968" spans="1:32" x14ac:dyDescent="0.3">
      <c r="A968" s="66">
        <v>43970</v>
      </c>
      <c r="B968" s="14">
        <v>0.66805555555555562</v>
      </c>
      <c r="C968" s="15" t="s">
        <v>56</v>
      </c>
      <c r="D968" s="105"/>
      <c r="E968" s="15" t="s">
        <v>8</v>
      </c>
      <c r="F968" s="17">
        <v>43978</v>
      </c>
      <c r="G968" s="18">
        <v>0.46597222222222223</v>
      </c>
      <c r="H968" s="19">
        <v>1</v>
      </c>
      <c r="I968" s="19">
        <v>1</v>
      </c>
      <c r="J968" s="19">
        <v>1</v>
      </c>
      <c r="W968" s="20">
        <v>1</v>
      </c>
      <c r="AC968" s="20">
        <v>1</v>
      </c>
      <c r="AE968" s="92" t="s">
        <v>383</v>
      </c>
    </row>
    <row r="969" spans="1:32" x14ac:dyDescent="0.3">
      <c r="A969" s="66">
        <v>43970</v>
      </c>
      <c r="B969" s="14">
        <v>0.52500000000000002</v>
      </c>
      <c r="C969" s="15" t="s">
        <v>32</v>
      </c>
      <c r="D969" s="105"/>
      <c r="E969" s="15" t="s">
        <v>8</v>
      </c>
      <c r="F969" s="17">
        <v>43979</v>
      </c>
      <c r="G969" s="18">
        <v>0.4680555555555555</v>
      </c>
      <c r="I969" s="19">
        <v>1</v>
      </c>
      <c r="J969" s="19">
        <v>1</v>
      </c>
      <c r="AE969" s="92" t="s">
        <v>384</v>
      </c>
    </row>
    <row r="970" spans="1:32" x14ac:dyDescent="0.3">
      <c r="A970" s="66">
        <v>43970</v>
      </c>
      <c r="B970" s="14">
        <v>0.81597222222222221</v>
      </c>
      <c r="C970" s="15" t="s">
        <v>53</v>
      </c>
      <c r="D970" s="105"/>
      <c r="E970" s="15" t="s">
        <v>8</v>
      </c>
      <c r="F970" s="17">
        <v>43979</v>
      </c>
      <c r="G970" s="18">
        <v>0.5444444444444444</v>
      </c>
      <c r="J970" s="19">
        <v>1</v>
      </c>
      <c r="O970" s="20">
        <v>1</v>
      </c>
      <c r="P970" s="20">
        <v>1</v>
      </c>
      <c r="V970" s="20">
        <v>1</v>
      </c>
      <c r="AE970" s="92" t="s">
        <v>385</v>
      </c>
    </row>
    <row r="971" spans="1:32" x14ac:dyDescent="0.3">
      <c r="A971" s="66">
        <v>43970</v>
      </c>
      <c r="B971" s="14">
        <v>0.50069444444444444</v>
      </c>
      <c r="C971" s="15" t="s">
        <v>57</v>
      </c>
      <c r="D971" s="105"/>
      <c r="E971" s="15" t="s">
        <v>8</v>
      </c>
      <c r="F971" s="17">
        <v>43979</v>
      </c>
      <c r="G971" s="18">
        <v>0.55833333333333335</v>
      </c>
      <c r="I971" s="19">
        <v>1</v>
      </c>
      <c r="J971" s="19">
        <v>1</v>
      </c>
      <c r="R971" s="20">
        <v>1</v>
      </c>
      <c r="S971" s="20">
        <v>1</v>
      </c>
      <c r="V971" s="20">
        <v>1</v>
      </c>
      <c r="AF971" s="93" t="s">
        <v>386</v>
      </c>
    </row>
    <row r="972" spans="1:32" x14ac:dyDescent="0.3">
      <c r="A972" s="66">
        <v>43970</v>
      </c>
      <c r="B972" s="14">
        <v>0.5</v>
      </c>
      <c r="C972" s="15" t="s">
        <v>57</v>
      </c>
      <c r="D972" s="105"/>
      <c r="E972" s="15" t="s">
        <v>8</v>
      </c>
      <c r="F972" s="17">
        <v>43979</v>
      </c>
      <c r="G972" s="18">
        <v>0.57847222222222217</v>
      </c>
      <c r="I972" s="19">
        <v>1</v>
      </c>
      <c r="J972" s="19">
        <v>1</v>
      </c>
      <c r="R972" s="20">
        <v>1</v>
      </c>
      <c r="S972" s="20">
        <v>1</v>
      </c>
      <c r="V972" s="20">
        <v>1</v>
      </c>
      <c r="AF972" s="93" t="s">
        <v>386</v>
      </c>
    </row>
    <row r="973" spans="1:32" x14ac:dyDescent="0.3">
      <c r="A973" s="66">
        <v>43970</v>
      </c>
      <c r="B973" s="14">
        <v>0.6020833333333333</v>
      </c>
      <c r="C973" s="15" t="s">
        <v>44</v>
      </c>
      <c r="D973" s="105"/>
      <c r="E973" s="15" t="s">
        <v>8</v>
      </c>
      <c r="F973" s="17">
        <v>43979</v>
      </c>
      <c r="G973" s="18">
        <v>0.62083333333333335</v>
      </c>
      <c r="J973" s="19">
        <v>1</v>
      </c>
    </row>
    <row r="974" spans="1:32" x14ac:dyDescent="0.3">
      <c r="A974" s="66">
        <v>43970</v>
      </c>
      <c r="B974" s="14">
        <v>0.55555555555555558</v>
      </c>
      <c r="C974" s="15" t="s">
        <v>36</v>
      </c>
      <c r="D974" s="105"/>
      <c r="E974" s="15" t="s">
        <v>8</v>
      </c>
      <c r="F974" s="17">
        <v>43980</v>
      </c>
      <c r="G974" s="18">
        <v>0.56041666666666667</v>
      </c>
      <c r="J974" s="19">
        <v>1</v>
      </c>
      <c r="V974" s="20">
        <v>1</v>
      </c>
    </row>
    <row r="975" spans="1:32" x14ac:dyDescent="0.3">
      <c r="A975" s="66">
        <v>43970</v>
      </c>
      <c r="B975" s="14">
        <v>0.69236111111111109</v>
      </c>
      <c r="C975" s="15" t="s">
        <v>59</v>
      </c>
      <c r="D975" s="105"/>
      <c r="E975" s="15" t="s">
        <v>8</v>
      </c>
      <c r="F975" s="17">
        <v>43980</v>
      </c>
      <c r="G975" s="18">
        <v>0.56805555555555554</v>
      </c>
      <c r="J975" s="19">
        <v>1</v>
      </c>
      <c r="S975" s="20">
        <v>1</v>
      </c>
      <c r="V975" s="20">
        <v>1</v>
      </c>
      <c r="AF975" s="92" t="s">
        <v>101</v>
      </c>
    </row>
    <row r="976" spans="1:32" x14ac:dyDescent="0.3">
      <c r="A976" s="66">
        <v>43970</v>
      </c>
      <c r="B976" s="14">
        <v>0.78680555555555554</v>
      </c>
      <c r="C976" s="15" t="s">
        <v>55</v>
      </c>
      <c r="D976" s="105"/>
      <c r="E976" s="15" t="s">
        <v>8</v>
      </c>
      <c r="F976" s="17">
        <v>43980</v>
      </c>
      <c r="G976" s="18">
        <v>0.58472222222222225</v>
      </c>
      <c r="J976" s="19">
        <v>1</v>
      </c>
      <c r="N976" s="20">
        <v>1</v>
      </c>
      <c r="P976" s="20">
        <v>1</v>
      </c>
      <c r="Q976" s="20">
        <v>1</v>
      </c>
    </row>
    <row r="977" spans="1:32" x14ac:dyDescent="0.3">
      <c r="A977" s="66">
        <v>43970</v>
      </c>
      <c r="B977" s="14">
        <v>0.62083333333333335</v>
      </c>
      <c r="C977" s="15" t="s">
        <v>32</v>
      </c>
      <c r="D977" s="105"/>
      <c r="E977" s="15" t="s">
        <v>8</v>
      </c>
      <c r="F977" s="17">
        <v>43980</v>
      </c>
      <c r="G977" s="18">
        <v>0.58680555555555558</v>
      </c>
      <c r="J977" s="19">
        <v>1</v>
      </c>
      <c r="L977" s="20">
        <v>1</v>
      </c>
    </row>
    <row r="978" spans="1:32" ht="28.8" x14ac:dyDescent="0.3">
      <c r="A978" s="66">
        <v>43970</v>
      </c>
      <c r="B978" s="14">
        <v>0.80069444444444438</v>
      </c>
      <c r="C978" s="15" t="s">
        <v>65</v>
      </c>
      <c r="D978" s="105"/>
      <c r="E978" s="15" t="s">
        <v>8</v>
      </c>
      <c r="F978" s="17" t="s">
        <v>387</v>
      </c>
      <c r="G978" s="18">
        <v>0.63611111111111118</v>
      </c>
      <c r="I978" s="19">
        <v>1</v>
      </c>
      <c r="J978" s="19">
        <v>1</v>
      </c>
      <c r="R978" s="20">
        <v>1</v>
      </c>
      <c r="U978" s="20">
        <v>1</v>
      </c>
      <c r="AF978" s="93" t="s">
        <v>388</v>
      </c>
    </row>
    <row r="979" spans="1:32" ht="28.8" x14ac:dyDescent="0.3">
      <c r="A979" s="66">
        <v>43970</v>
      </c>
      <c r="B979" s="14">
        <v>0.59097222222222223</v>
      </c>
      <c r="C979" s="15" t="s">
        <v>65</v>
      </c>
      <c r="D979" s="105"/>
      <c r="E979" s="15" t="s">
        <v>8</v>
      </c>
      <c r="F979" s="17">
        <v>43981</v>
      </c>
      <c r="G979" s="18">
        <v>0.72569444444444453</v>
      </c>
      <c r="I979" s="19">
        <v>1</v>
      </c>
      <c r="J979" s="19">
        <v>1</v>
      </c>
      <c r="N979" s="20">
        <v>1</v>
      </c>
      <c r="O979" s="20">
        <v>1</v>
      </c>
      <c r="U979" s="20">
        <v>1</v>
      </c>
      <c r="AF979" s="93" t="s">
        <v>389</v>
      </c>
    </row>
    <row r="980" spans="1:32" x14ac:dyDescent="0.3">
      <c r="A980" s="66">
        <v>43970</v>
      </c>
      <c r="B980" s="14">
        <v>0.55208333333333337</v>
      </c>
      <c r="C980" s="15" t="s">
        <v>65</v>
      </c>
      <c r="D980" s="105"/>
      <c r="E980" s="15" t="s">
        <v>8</v>
      </c>
      <c r="F980" s="17">
        <v>43981</v>
      </c>
      <c r="G980" s="18">
        <v>0.72777777777777775</v>
      </c>
      <c r="J980" s="19">
        <v>1</v>
      </c>
      <c r="S980" s="20">
        <v>1</v>
      </c>
      <c r="AD980" s="20">
        <v>1</v>
      </c>
    </row>
    <row r="981" spans="1:32" x14ac:dyDescent="0.3">
      <c r="A981" s="66">
        <v>43970</v>
      </c>
      <c r="B981" s="14">
        <v>0.84722222222222221</v>
      </c>
      <c r="C981" s="15" t="s">
        <v>60</v>
      </c>
      <c r="D981" s="105"/>
      <c r="E981" s="15" t="s">
        <v>8</v>
      </c>
      <c r="F981" s="17">
        <v>43981</v>
      </c>
      <c r="G981" s="18">
        <v>0.52500000000000002</v>
      </c>
      <c r="J981" s="19">
        <v>1</v>
      </c>
      <c r="L981" s="20">
        <v>1</v>
      </c>
      <c r="N981" s="20">
        <v>1</v>
      </c>
      <c r="P981" s="20">
        <v>1</v>
      </c>
      <c r="R981" s="20">
        <v>1</v>
      </c>
      <c r="V981" s="20">
        <v>1</v>
      </c>
      <c r="AA981" s="20">
        <v>1</v>
      </c>
    </row>
    <row r="982" spans="1:32" x14ac:dyDescent="0.3">
      <c r="A982" s="66">
        <v>43970</v>
      </c>
      <c r="B982" s="14">
        <v>0.67708333333333337</v>
      </c>
      <c r="C982" s="15" t="s">
        <v>65</v>
      </c>
      <c r="D982" s="105"/>
      <c r="E982" s="15" t="s">
        <v>8</v>
      </c>
      <c r="F982" s="17">
        <v>43981</v>
      </c>
      <c r="G982" s="18">
        <v>0.43472222222222223</v>
      </c>
      <c r="J982" s="19">
        <v>1</v>
      </c>
      <c r="X982" s="20">
        <v>1</v>
      </c>
    </row>
    <row r="983" spans="1:32" x14ac:dyDescent="0.3">
      <c r="A983" s="66">
        <v>43970</v>
      </c>
      <c r="B983" s="14">
        <v>0.56041666666666667</v>
      </c>
      <c r="C983" s="15" t="s">
        <v>59</v>
      </c>
      <c r="D983" s="105"/>
      <c r="E983" s="15" t="s">
        <v>390</v>
      </c>
      <c r="F983" s="17">
        <v>43982</v>
      </c>
      <c r="G983" s="18">
        <v>0.67638888888888893</v>
      </c>
      <c r="J983" s="19">
        <v>1</v>
      </c>
      <c r="P983" s="20">
        <v>1</v>
      </c>
      <c r="V983" s="20">
        <v>1</v>
      </c>
    </row>
    <row r="984" spans="1:32" x14ac:dyDescent="0.3">
      <c r="A984" s="66">
        <v>43970</v>
      </c>
      <c r="B984" s="14">
        <v>0.97152777777777777</v>
      </c>
      <c r="C984" s="15" t="s">
        <v>65</v>
      </c>
      <c r="D984" s="105"/>
      <c r="E984" s="15" t="s">
        <v>8</v>
      </c>
      <c r="F984" s="17">
        <v>43982</v>
      </c>
      <c r="G984" s="18">
        <v>0.33958333333333335</v>
      </c>
      <c r="J984" s="19">
        <v>1</v>
      </c>
      <c r="N984" s="20">
        <v>1</v>
      </c>
      <c r="T984" s="20">
        <v>1</v>
      </c>
    </row>
    <row r="985" spans="1:32" x14ac:dyDescent="0.3">
      <c r="A985" s="66">
        <v>43970</v>
      </c>
      <c r="B985" s="14">
        <v>0.4604166666666667</v>
      </c>
      <c r="C985" s="15" t="s">
        <v>57</v>
      </c>
      <c r="D985" s="105"/>
      <c r="E985" s="15" t="s">
        <v>8</v>
      </c>
      <c r="F985" s="17">
        <v>43983</v>
      </c>
      <c r="G985" s="18">
        <v>0.67013888888888884</v>
      </c>
      <c r="J985" s="19">
        <v>1</v>
      </c>
      <c r="S985" s="20">
        <v>1</v>
      </c>
    </row>
    <row r="986" spans="1:32" ht="28.8" x14ac:dyDescent="0.3">
      <c r="A986" s="66">
        <v>43970</v>
      </c>
      <c r="B986" s="14">
        <v>0.24166666666666667</v>
      </c>
      <c r="C986" s="15" t="s">
        <v>65</v>
      </c>
      <c r="D986" s="105"/>
      <c r="E986" s="15" t="s">
        <v>8</v>
      </c>
      <c r="F986" s="17">
        <v>43983</v>
      </c>
      <c r="G986" s="18">
        <v>0.67152777777777783</v>
      </c>
      <c r="J986" s="19">
        <v>1</v>
      </c>
      <c r="N986" s="20">
        <v>1</v>
      </c>
      <c r="P986" s="20">
        <v>1</v>
      </c>
      <c r="Q986" s="20">
        <v>1</v>
      </c>
      <c r="Y986" s="20">
        <v>1</v>
      </c>
      <c r="AE986" s="92" t="s">
        <v>391</v>
      </c>
    </row>
    <row r="987" spans="1:32" ht="57.6" x14ac:dyDescent="0.3">
      <c r="A987" s="66">
        <v>43970</v>
      </c>
      <c r="B987" s="14">
        <v>0.47152777777777777</v>
      </c>
      <c r="C987" s="15" t="s">
        <v>34</v>
      </c>
      <c r="D987" s="105"/>
      <c r="E987" s="15" t="s">
        <v>117</v>
      </c>
      <c r="F987" s="15">
        <v>43985</v>
      </c>
      <c r="G987" s="52">
        <v>0.47152777777777777</v>
      </c>
      <c r="I987" s="19">
        <v>1</v>
      </c>
      <c r="P987" s="20">
        <v>1</v>
      </c>
      <c r="AF987" s="93" t="s">
        <v>392</v>
      </c>
    </row>
    <row r="988" spans="1:32" ht="28.8" x14ac:dyDescent="0.3">
      <c r="A988" s="66">
        <v>43970</v>
      </c>
      <c r="B988" s="14">
        <v>1.4583333333333332E-2</v>
      </c>
      <c r="C988" s="15" t="s">
        <v>36</v>
      </c>
      <c r="D988" s="105"/>
      <c r="E988" s="15" t="s">
        <v>117</v>
      </c>
      <c r="F988" s="53">
        <v>43983</v>
      </c>
      <c r="G988" s="52">
        <v>0.73888888888888893</v>
      </c>
      <c r="I988" s="19">
        <v>1</v>
      </c>
      <c r="J988" s="19">
        <v>1</v>
      </c>
      <c r="N988" s="20">
        <v>1</v>
      </c>
      <c r="S988" s="20">
        <v>1</v>
      </c>
      <c r="V988" s="20">
        <v>1</v>
      </c>
      <c r="AF988" s="93" t="s">
        <v>393</v>
      </c>
    </row>
    <row r="989" spans="1:32" ht="28.8" x14ac:dyDescent="0.3">
      <c r="A989" s="66">
        <v>43970</v>
      </c>
      <c r="B989" s="14">
        <v>0.54861111111111105</v>
      </c>
      <c r="C989" s="15" t="s">
        <v>59</v>
      </c>
      <c r="D989" s="105"/>
      <c r="E989" s="15" t="s">
        <v>117</v>
      </c>
      <c r="F989" s="15">
        <v>43985</v>
      </c>
      <c r="G989" s="52">
        <v>0.65555555555555556</v>
      </c>
      <c r="I989" s="19">
        <v>1</v>
      </c>
      <c r="J989" s="19">
        <v>1</v>
      </c>
      <c r="N989" s="20">
        <v>1</v>
      </c>
      <c r="S989" s="20">
        <v>1</v>
      </c>
      <c r="V989" s="20">
        <v>1</v>
      </c>
      <c r="AF989" s="93" t="s">
        <v>393</v>
      </c>
    </row>
    <row r="990" spans="1:32" x14ac:dyDescent="0.3">
      <c r="A990" s="66">
        <v>43970</v>
      </c>
      <c r="B990" s="14">
        <v>0.99375000000000002</v>
      </c>
      <c r="C990" s="15" t="s">
        <v>5</v>
      </c>
      <c r="D990" s="105"/>
      <c r="E990" s="15" t="s">
        <v>8</v>
      </c>
      <c r="F990" s="15">
        <v>43986</v>
      </c>
      <c r="G990" s="52">
        <v>0.42083333333333334</v>
      </c>
      <c r="I990" s="19">
        <v>1</v>
      </c>
      <c r="AF990" s="93" t="s">
        <v>394</v>
      </c>
    </row>
    <row r="991" spans="1:32" ht="28.8" x14ac:dyDescent="0.3">
      <c r="A991" s="66">
        <v>43970</v>
      </c>
      <c r="B991" s="14">
        <v>0.3576388888888889</v>
      </c>
      <c r="C991" s="15" t="s">
        <v>36</v>
      </c>
      <c r="D991" s="105"/>
      <c r="E991" s="15" t="s">
        <v>117</v>
      </c>
      <c r="F991" s="15">
        <v>43986</v>
      </c>
      <c r="G991" s="52">
        <v>0.4909722222222222</v>
      </c>
      <c r="I991" s="19">
        <v>1</v>
      </c>
      <c r="J991" s="19">
        <v>1</v>
      </c>
      <c r="N991" s="20">
        <v>1</v>
      </c>
      <c r="S991" s="20">
        <v>1</v>
      </c>
      <c r="T991" s="20">
        <v>1</v>
      </c>
      <c r="AF991" s="93" t="s">
        <v>395</v>
      </c>
    </row>
    <row r="992" spans="1:32" x14ac:dyDescent="0.3">
      <c r="A992" s="66">
        <v>43970</v>
      </c>
      <c r="B992" s="14">
        <v>0.375</v>
      </c>
      <c r="C992" s="15" t="s">
        <v>22</v>
      </c>
      <c r="D992" s="105"/>
      <c r="E992" s="15" t="s">
        <v>117</v>
      </c>
      <c r="F992" s="15">
        <v>43986</v>
      </c>
      <c r="G992" s="52">
        <v>0.5131944444444444</v>
      </c>
      <c r="J992" s="19">
        <v>1</v>
      </c>
      <c r="W992" s="20">
        <v>1</v>
      </c>
    </row>
    <row r="993" spans="1:32" x14ac:dyDescent="0.3">
      <c r="A993" s="66">
        <v>43970</v>
      </c>
      <c r="B993" s="14">
        <v>0.33611111111111108</v>
      </c>
      <c r="C993" s="15" t="s">
        <v>20</v>
      </c>
      <c r="D993" s="105"/>
      <c r="E993" s="15" t="s">
        <v>117</v>
      </c>
      <c r="F993" s="15">
        <v>43986</v>
      </c>
      <c r="G993" s="52">
        <v>0.62152777777777779</v>
      </c>
      <c r="J993" s="19">
        <v>1</v>
      </c>
      <c r="S993" s="20">
        <v>1</v>
      </c>
    </row>
    <row r="994" spans="1:32" x14ac:dyDescent="0.3">
      <c r="A994" s="66">
        <v>43970</v>
      </c>
      <c r="B994" s="14">
        <v>0.39930555555555558</v>
      </c>
      <c r="C994" s="15" t="s">
        <v>34</v>
      </c>
      <c r="D994" s="105"/>
      <c r="E994" s="15" t="s">
        <v>117</v>
      </c>
      <c r="F994" s="15">
        <v>43986</v>
      </c>
      <c r="G994" s="52">
        <v>0.67083333333333339</v>
      </c>
      <c r="J994" s="19">
        <v>1</v>
      </c>
      <c r="N994" s="20">
        <v>1</v>
      </c>
      <c r="S994" s="20">
        <v>1</v>
      </c>
    </row>
    <row r="995" spans="1:32" ht="28.8" x14ac:dyDescent="0.3">
      <c r="A995" s="66">
        <v>43970</v>
      </c>
      <c r="B995" s="14">
        <v>0.42222222222222222</v>
      </c>
      <c r="C995" s="15" t="s">
        <v>57</v>
      </c>
      <c r="D995" s="105"/>
      <c r="E995" s="15" t="s">
        <v>117</v>
      </c>
      <c r="F995" s="15">
        <v>43986</v>
      </c>
      <c r="G995" s="52">
        <v>0.68541666666666667</v>
      </c>
      <c r="I995" s="19">
        <v>1</v>
      </c>
      <c r="AF995" s="93" t="s">
        <v>396</v>
      </c>
    </row>
    <row r="996" spans="1:32" x14ac:dyDescent="0.3">
      <c r="A996" s="66">
        <v>43970</v>
      </c>
      <c r="B996" s="14">
        <v>0.3444444444444445</v>
      </c>
      <c r="C996" s="15" t="s">
        <v>36</v>
      </c>
      <c r="D996" s="105"/>
      <c r="E996" s="15" t="s">
        <v>117</v>
      </c>
      <c r="F996" s="15">
        <v>43986</v>
      </c>
      <c r="G996" s="52">
        <v>0.65694444444444444</v>
      </c>
      <c r="J996" s="19">
        <v>1</v>
      </c>
      <c r="S996" s="20">
        <v>1</v>
      </c>
    </row>
    <row r="997" spans="1:32" ht="28.8" x14ac:dyDescent="0.3">
      <c r="A997" s="66">
        <v>43970</v>
      </c>
      <c r="B997" s="14">
        <v>0.3979166666666667</v>
      </c>
      <c r="C997" s="15" t="s">
        <v>54</v>
      </c>
      <c r="D997" s="105"/>
      <c r="E997" s="15" t="s">
        <v>117</v>
      </c>
      <c r="F997" s="15">
        <v>43986</v>
      </c>
      <c r="G997" s="52">
        <v>0.66527777777777775</v>
      </c>
      <c r="I997" s="19">
        <v>1</v>
      </c>
      <c r="J997" s="19">
        <v>1</v>
      </c>
      <c r="S997" s="20">
        <v>1</v>
      </c>
      <c r="V997" s="20">
        <v>1</v>
      </c>
      <c r="AF997" s="93" t="s">
        <v>397</v>
      </c>
    </row>
    <row r="998" spans="1:32" x14ac:dyDescent="0.3">
      <c r="A998" s="66">
        <v>43970</v>
      </c>
      <c r="B998" s="14">
        <v>0.43263888888888885</v>
      </c>
      <c r="C998" s="15" t="s">
        <v>32</v>
      </c>
      <c r="D998" s="105"/>
      <c r="E998" s="15" t="s">
        <v>117</v>
      </c>
      <c r="F998" s="15">
        <v>43986</v>
      </c>
      <c r="G998" s="52">
        <v>0.70624999999999993</v>
      </c>
      <c r="J998" s="19">
        <v>1</v>
      </c>
      <c r="N998" s="20">
        <v>1</v>
      </c>
      <c r="S998" s="20">
        <v>1</v>
      </c>
    </row>
    <row r="999" spans="1:32" ht="28.8" x14ac:dyDescent="0.3">
      <c r="A999" s="66">
        <v>43970</v>
      </c>
      <c r="B999" s="14">
        <v>0.71319444444444446</v>
      </c>
      <c r="C999" s="15" t="s">
        <v>65</v>
      </c>
      <c r="D999" s="105"/>
      <c r="E999" s="15" t="s">
        <v>117</v>
      </c>
      <c r="F999" s="15">
        <v>43986</v>
      </c>
      <c r="G999" s="52">
        <v>0.71319444444444446</v>
      </c>
      <c r="AF999" s="93" t="s">
        <v>397</v>
      </c>
    </row>
    <row r="1000" spans="1:32" x14ac:dyDescent="0.3">
      <c r="A1000" s="66">
        <v>43970</v>
      </c>
      <c r="B1000" s="14">
        <v>0.46597222222222223</v>
      </c>
      <c r="C1000" s="15" t="s">
        <v>38</v>
      </c>
      <c r="D1000" s="105"/>
      <c r="E1000" s="15" t="s">
        <v>117</v>
      </c>
      <c r="F1000" s="15">
        <v>43986</v>
      </c>
      <c r="G1000" s="52">
        <v>0.72222222222222221</v>
      </c>
      <c r="J1000" s="19">
        <v>1</v>
      </c>
      <c r="V1000" s="20">
        <v>1</v>
      </c>
      <c r="AF1000" s="93" t="s">
        <v>398</v>
      </c>
    </row>
    <row r="1001" spans="1:32" x14ac:dyDescent="0.3">
      <c r="A1001" s="66">
        <v>43970</v>
      </c>
      <c r="B1001" s="14">
        <v>0.48680555555555555</v>
      </c>
      <c r="C1001" s="15" t="s">
        <v>26</v>
      </c>
      <c r="D1001" s="105"/>
      <c r="E1001" s="15" t="s">
        <v>117</v>
      </c>
      <c r="F1001" s="15">
        <v>43986</v>
      </c>
      <c r="G1001" s="52">
        <v>0.73402777777777783</v>
      </c>
      <c r="J1001" s="19">
        <v>1</v>
      </c>
      <c r="S1001" s="20">
        <v>1</v>
      </c>
      <c r="V1001" s="20">
        <v>1</v>
      </c>
    </row>
    <row r="1002" spans="1:32" x14ac:dyDescent="0.3">
      <c r="A1002" s="66">
        <v>43970</v>
      </c>
      <c r="B1002" s="14">
        <v>0.52847222222222223</v>
      </c>
      <c r="C1002" s="15" t="s">
        <v>24</v>
      </c>
      <c r="D1002" s="105"/>
      <c r="E1002" s="15" t="s">
        <v>117</v>
      </c>
      <c r="F1002" s="15">
        <v>43986</v>
      </c>
      <c r="G1002" s="52">
        <v>0.73958333333333337</v>
      </c>
      <c r="I1002" s="19">
        <v>1</v>
      </c>
      <c r="N1002" s="20">
        <v>1</v>
      </c>
      <c r="AF1002" s="93" t="s">
        <v>399</v>
      </c>
    </row>
    <row r="1003" spans="1:32" ht="28.8" x14ac:dyDescent="0.3">
      <c r="A1003" s="66">
        <v>43970</v>
      </c>
      <c r="B1003" s="14">
        <v>0.55763888888888891</v>
      </c>
      <c r="C1003" s="15" t="s">
        <v>16</v>
      </c>
      <c r="D1003" s="105"/>
      <c r="E1003" s="15" t="s">
        <v>117</v>
      </c>
      <c r="F1003" s="15">
        <v>43986</v>
      </c>
      <c r="G1003" s="52">
        <v>0.74652777777777779</v>
      </c>
      <c r="J1003" s="19">
        <v>1</v>
      </c>
      <c r="S1003" s="20">
        <v>1</v>
      </c>
      <c r="AF1003" s="93" t="s">
        <v>400</v>
      </c>
    </row>
    <row r="1004" spans="1:32" x14ac:dyDescent="0.3">
      <c r="A1004" s="66">
        <v>43970</v>
      </c>
      <c r="B1004" s="14">
        <v>0.95208333333333339</v>
      </c>
      <c r="C1004" s="15" t="s">
        <v>65</v>
      </c>
      <c r="D1004" s="105"/>
      <c r="E1004" s="15" t="s">
        <v>117</v>
      </c>
      <c r="F1004" s="54">
        <v>43987</v>
      </c>
      <c r="G1004" s="52">
        <v>0.58124999999999993</v>
      </c>
      <c r="J1004" s="19">
        <v>1</v>
      </c>
      <c r="AE1004" s="92" t="s">
        <v>401</v>
      </c>
    </row>
    <row r="1005" spans="1:32" x14ac:dyDescent="0.3">
      <c r="A1005" s="66">
        <v>43970</v>
      </c>
      <c r="B1005" s="14">
        <v>0.93611111111111101</v>
      </c>
      <c r="C1005" s="15" t="s">
        <v>65</v>
      </c>
      <c r="D1005" s="105"/>
      <c r="E1005" s="15" t="s">
        <v>117</v>
      </c>
      <c r="F1005" s="54">
        <v>43987</v>
      </c>
      <c r="G1005" s="52">
        <v>0.5805555555555556</v>
      </c>
      <c r="J1005" s="19">
        <v>1</v>
      </c>
      <c r="O1005" s="20">
        <v>1</v>
      </c>
      <c r="AE1005" s="92" t="s">
        <v>402</v>
      </c>
    </row>
    <row r="1006" spans="1:32" ht="43.2" x14ac:dyDescent="0.3">
      <c r="A1006" s="66">
        <v>43970</v>
      </c>
      <c r="B1006" s="14">
        <v>0.59236111111111112</v>
      </c>
      <c r="C1006" s="15" t="s">
        <v>65</v>
      </c>
      <c r="D1006" s="105"/>
      <c r="E1006" s="15" t="s">
        <v>117</v>
      </c>
      <c r="F1006" s="15">
        <v>43987</v>
      </c>
      <c r="G1006" s="52">
        <v>0.65069444444444446</v>
      </c>
      <c r="J1006" s="19">
        <v>1</v>
      </c>
      <c r="N1006" s="20">
        <v>1</v>
      </c>
      <c r="S1006" s="20">
        <v>1</v>
      </c>
      <c r="T1006" s="20">
        <v>1</v>
      </c>
      <c r="AF1006" s="93" t="s">
        <v>403</v>
      </c>
    </row>
    <row r="1007" spans="1:32" x14ac:dyDescent="0.3">
      <c r="A1007" s="66">
        <v>43970</v>
      </c>
      <c r="B1007" s="14">
        <v>0.58194444444444449</v>
      </c>
      <c r="C1007" s="15" t="s">
        <v>59</v>
      </c>
      <c r="D1007" s="105"/>
      <c r="E1007" s="15" t="s">
        <v>117</v>
      </c>
      <c r="F1007" s="15">
        <v>43987</v>
      </c>
      <c r="G1007" s="52">
        <v>0.65625</v>
      </c>
      <c r="J1007" s="19">
        <v>1</v>
      </c>
      <c r="S1007" s="20">
        <v>1</v>
      </c>
      <c r="V1007" s="20">
        <v>1</v>
      </c>
    </row>
    <row r="1008" spans="1:32" x14ac:dyDescent="0.3">
      <c r="A1008" s="66">
        <v>43970</v>
      </c>
      <c r="B1008" s="14">
        <v>0.59722222222222221</v>
      </c>
      <c r="C1008" s="15" t="s">
        <v>60</v>
      </c>
      <c r="D1008" s="105"/>
      <c r="E1008" s="15" t="s">
        <v>117</v>
      </c>
      <c r="F1008" s="15">
        <v>43988</v>
      </c>
      <c r="G1008" s="52">
        <v>0.53263888888888888</v>
      </c>
      <c r="J1008" s="19">
        <v>1</v>
      </c>
      <c r="P1008" s="20">
        <v>1</v>
      </c>
    </row>
    <row r="1009" spans="1:32" x14ac:dyDescent="0.3">
      <c r="A1009" s="66">
        <v>43970</v>
      </c>
      <c r="B1009" s="14">
        <v>0.57291666666666663</v>
      </c>
      <c r="C1009" s="15" t="s">
        <v>60</v>
      </c>
      <c r="D1009" s="105"/>
      <c r="E1009" s="15" t="s">
        <v>117</v>
      </c>
      <c r="F1009" s="15">
        <v>43987</v>
      </c>
      <c r="G1009" s="52">
        <v>0.6694444444444444</v>
      </c>
      <c r="J1009" s="19">
        <v>1</v>
      </c>
      <c r="N1009" s="20">
        <v>1</v>
      </c>
      <c r="P1009" s="20">
        <v>1</v>
      </c>
      <c r="R1009" s="20">
        <v>1</v>
      </c>
      <c r="X1009" s="20">
        <v>1</v>
      </c>
      <c r="AA1009" s="20">
        <v>1</v>
      </c>
    </row>
    <row r="1010" spans="1:32" x14ac:dyDescent="0.3">
      <c r="A1010" s="66">
        <v>43970</v>
      </c>
      <c r="B1010" s="14">
        <v>0.56874999999999998</v>
      </c>
      <c r="C1010" s="15" t="s">
        <v>59</v>
      </c>
      <c r="D1010" s="105"/>
      <c r="E1010" s="15" t="s">
        <v>117</v>
      </c>
      <c r="F1010" s="15">
        <v>43987</v>
      </c>
      <c r="G1010" s="52">
        <v>0.6972222222222223</v>
      </c>
      <c r="J1010" s="19">
        <v>1</v>
      </c>
      <c r="N1010" s="20">
        <v>1</v>
      </c>
      <c r="S1010" s="20">
        <v>1</v>
      </c>
      <c r="T1010" s="20">
        <v>1</v>
      </c>
      <c r="V1010" s="20">
        <v>1</v>
      </c>
    </row>
    <row r="1011" spans="1:32" x14ac:dyDescent="0.3">
      <c r="A1011" s="66">
        <v>43970</v>
      </c>
      <c r="B1011" s="14">
        <v>0.56874999999999998</v>
      </c>
      <c r="C1011" s="15" t="s">
        <v>59</v>
      </c>
      <c r="D1011" s="105"/>
      <c r="E1011" s="15" t="s">
        <v>117</v>
      </c>
      <c r="F1011" s="15">
        <v>43987</v>
      </c>
      <c r="G1011" s="52">
        <v>0.56874999999999998</v>
      </c>
      <c r="J1011" s="19">
        <v>1</v>
      </c>
      <c r="N1011" s="20">
        <v>1</v>
      </c>
      <c r="S1011" s="20">
        <v>1</v>
      </c>
      <c r="T1011" s="20">
        <v>1</v>
      </c>
      <c r="V1011" s="20">
        <v>1</v>
      </c>
    </row>
    <row r="1012" spans="1:32" x14ac:dyDescent="0.3">
      <c r="A1012" s="66">
        <v>43970</v>
      </c>
      <c r="B1012" s="14">
        <v>3.125E-2</v>
      </c>
      <c r="C1012" s="15" t="s">
        <v>65</v>
      </c>
      <c r="D1012" s="105"/>
      <c r="E1012" s="15" t="s">
        <v>117</v>
      </c>
      <c r="F1012" s="15">
        <v>43987</v>
      </c>
      <c r="G1012" s="52">
        <v>0.73749999999999993</v>
      </c>
      <c r="J1012" s="19">
        <v>1</v>
      </c>
      <c r="N1012" s="20">
        <v>1</v>
      </c>
      <c r="T1012" s="20">
        <v>1</v>
      </c>
      <c r="V1012" s="20">
        <v>1</v>
      </c>
    </row>
    <row r="1013" spans="1:32" x14ac:dyDescent="0.3">
      <c r="A1013" s="66">
        <v>43970</v>
      </c>
      <c r="B1013" s="14">
        <v>0.46249999999999997</v>
      </c>
      <c r="C1013" s="15" t="s">
        <v>26</v>
      </c>
      <c r="D1013" s="105"/>
      <c r="E1013" s="15" t="s">
        <v>8</v>
      </c>
      <c r="F1013" s="15">
        <v>43987</v>
      </c>
      <c r="G1013" s="52">
        <v>0.78125</v>
      </c>
      <c r="L1013" s="20">
        <v>1</v>
      </c>
      <c r="N1013" s="20">
        <v>1</v>
      </c>
      <c r="X1013" s="20">
        <v>1</v>
      </c>
    </row>
    <row r="1014" spans="1:32" x14ac:dyDescent="0.3">
      <c r="A1014" s="66">
        <v>43970</v>
      </c>
      <c r="B1014" s="14">
        <v>8.6111111111111124E-2</v>
      </c>
      <c r="C1014" s="15" t="s">
        <v>32</v>
      </c>
      <c r="D1014" s="105"/>
      <c r="E1014" s="15" t="s">
        <v>117</v>
      </c>
      <c r="F1014" s="15">
        <v>43988</v>
      </c>
      <c r="G1014" s="52">
        <v>0.37361111111111112</v>
      </c>
      <c r="I1014" s="19">
        <v>1</v>
      </c>
      <c r="J1014" s="19">
        <v>1</v>
      </c>
      <c r="N1014" s="20">
        <v>1</v>
      </c>
      <c r="P1014" s="20">
        <v>1</v>
      </c>
      <c r="R1014" s="20">
        <v>1</v>
      </c>
      <c r="T1014" s="20">
        <v>1</v>
      </c>
      <c r="V1014" s="20">
        <v>1</v>
      </c>
      <c r="AF1014" s="93" t="s">
        <v>404</v>
      </c>
    </row>
    <row r="1015" spans="1:32" x14ac:dyDescent="0.3">
      <c r="A1015" s="66">
        <v>43970</v>
      </c>
      <c r="B1015" s="14">
        <v>0.1763888888888889</v>
      </c>
      <c r="C1015" s="15" t="s">
        <v>65</v>
      </c>
      <c r="D1015" s="105"/>
      <c r="E1015" s="15" t="s">
        <v>117</v>
      </c>
      <c r="F1015" s="15">
        <v>43988</v>
      </c>
      <c r="G1015" s="52">
        <v>0.37777777777777777</v>
      </c>
      <c r="I1015" s="19">
        <v>1</v>
      </c>
      <c r="T1015" s="20">
        <v>1</v>
      </c>
      <c r="AF1015" s="93" t="s">
        <v>405</v>
      </c>
    </row>
    <row r="1016" spans="1:32" x14ac:dyDescent="0.3">
      <c r="A1016" s="66">
        <v>43970</v>
      </c>
      <c r="B1016" s="14">
        <v>0.50624999999999998</v>
      </c>
      <c r="C1016" s="15" t="s">
        <v>58</v>
      </c>
      <c r="D1016" s="105"/>
      <c r="E1016" s="15" t="s">
        <v>8</v>
      </c>
      <c r="F1016" s="15">
        <v>43988</v>
      </c>
      <c r="G1016" s="52">
        <v>0.38194444444444442</v>
      </c>
      <c r="J1016" s="19">
        <v>1</v>
      </c>
      <c r="N1016" s="20">
        <v>1</v>
      </c>
      <c r="S1016" s="20">
        <v>1</v>
      </c>
    </row>
    <row r="1017" spans="1:32" x14ac:dyDescent="0.3">
      <c r="A1017" s="66">
        <v>43970</v>
      </c>
      <c r="B1017" s="14">
        <v>0.24513888888888888</v>
      </c>
      <c r="C1017" s="15" t="s">
        <v>65</v>
      </c>
      <c r="D1017" s="105"/>
      <c r="E1017" s="15" t="s">
        <v>117</v>
      </c>
      <c r="F1017" s="15">
        <v>43988</v>
      </c>
      <c r="G1017" s="52">
        <v>0.39930555555555558</v>
      </c>
      <c r="J1017" s="19">
        <v>1</v>
      </c>
      <c r="N1017" s="20">
        <v>1</v>
      </c>
      <c r="R1017" s="20">
        <v>1</v>
      </c>
      <c r="T1017" s="20">
        <v>1</v>
      </c>
    </row>
    <row r="1018" spans="1:32" ht="28.8" x14ac:dyDescent="0.3">
      <c r="A1018" s="66">
        <v>43970</v>
      </c>
      <c r="B1018" s="14">
        <v>0.30694444444444441</v>
      </c>
      <c r="C1018" s="15" t="s">
        <v>54</v>
      </c>
      <c r="D1018" s="105"/>
      <c r="E1018" s="15" t="s">
        <v>117</v>
      </c>
      <c r="F1018" s="15">
        <v>43988</v>
      </c>
      <c r="G1018" s="52">
        <v>0.4201388888888889</v>
      </c>
      <c r="I1018" s="19">
        <v>1</v>
      </c>
      <c r="J1018" s="19">
        <v>1</v>
      </c>
      <c r="S1018" s="20">
        <v>1</v>
      </c>
      <c r="AF1018" s="93" t="s">
        <v>406</v>
      </c>
    </row>
    <row r="1019" spans="1:32" ht="100.8" x14ac:dyDescent="0.3">
      <c r="A1019" s="66">
        <v>43970</v>
      </c>
      <c r="B1019" s="14">
        <v>0.3444444444444445</v>
      </c>
      <c r="C1019" s="15" t="s">
        <v>28</v>
      </c>
      <c r="D1019" s="105"/>
      <c r="E1019" s="15" t="s">
        <v>8</v>
      </c>
      <c r="F1019" s="15">
        <v>43988</v>
      </c>
      <c r="G1019" s="52">
        <v>0.46388888888888885</v>
      </c>
      <c r="I1019" s="19">
        <v>1</v>
      </c>
      <c r="AF1019" s="93" t="s">
        <v>407</v>
      </c>
    </row>
    <row r="1020" spans="1:32" ht="43.2" x14ac:dyDescent="0.3">
      <c r="A1020" s="66">
        <v>43970</v>
      </c>
      <c r="B1020" s="14">
        <v>0.60486111111111118</v>
      </c>
      <c r="C1020" s="15" t="s">
        <v>57</v>
      </c>
      <c r="D1020" s="105"/>
      <c r="E1020" s="15" t="s">
        <v>8</v>
      </c>
      <c r="F1020" s="15">
        <v>43988</v>
      </c>
      <c r="G1020" s="52">
        <v>0.4777777777777778</v>
      </c>
      <c r="J1020" s="19">
        <v>1</v>
      </c>
      <c r="N1020" s="20">
        <v>1</v>
      </c>
      <c r="P1020" s="20">
        <v>1</v>
      </c>
      <c r="T1020" s="20">
        <v>1</v>
      </c>
      <c r="AF1020" s="93" t="s">
        <v>408</v>
      </c>
    </row>
    <row r="1021" spans="1:32" x14ac:dyDescent="0.3">
      <c r="A1021" s="66">
        <v>43970</v>
      </c>
      <c r="B1021" s="14">
        <v>0.35833333333333334</v>
      </c>
      <c r="C1021" s="15" t="s">
        <v>20</v>
      </c>
      <c r="D1021" s="105"/>
      <c r="E1021" s="15" t="s">
        <v>8</v>
      </c>
      <c r="F1021" s="15">
        <v>43988</v>
      </c>
      <c r="G1021" s="52">
        <v>0.4777777777777778</v>
      </c>
      <c r="J1021" s="19">
        <v>1</v>
      </c>
      <c r="S1021" s="20">
        <v>1</v>
      </c>
    </row>
    <row r="1022" spans="1:32" x14ac:dyDescent="0.3">
      <c r="A1022" s="66">
        <v>43970</v>
      </c>
      <c r="B1022" s="14">
        <v>0.61597222222222225</v>
      </c>
      <c r="C1022" s="15" t="s">
        <v>65</v>
      </c>
      <c r="D1022" s="105"/>
      <c r="E1022" s="15" t="s">
        <v>8</v>
      </c>
      <c r="F1022" s="15">
        <v>43988</v>
      </c>
      <c r="G1022" s="52">
        <v>0.48333333333333334</v>
      </c>
      <c r="J1022" s="19">
        <v>1</v>
      </c>
      <c r="O1022" s="20">
        <v>1</v>
      </c>
      <c r="R1022" s="20">
        <v>1</v>
      </c>
      <c r="T1022" s="20">
        <v>1</v>
      </c>
    </row>
    <row r="1023" spans="1:32" x14ac:dyDescent="0.3">
      <c r="A1023" s="66">
        <v>43970</v>
      </c>
      <c r="B1023" s="14">
        <v>0.38680555555555557</v>
      </c>
      <c r="C1023" s="15" t="s">
        <v>65</v>
      </c>
      <c r="D1023" s="105"/>
      <c r="E1023" s="15" t="s">
        <v>8</v>
      </c>
      <c r="F1023" s="15">
        <v>43988</v>
      </c>
      <c r="G1023" s="52">
        <v>0.48541666666666666</v>
      </c>
      <c r="J1023" s="19">
        <v>1</v>
      </c>
      <c r="S1023" s="20">
        <v>1</v>
      </c>
    </row>
    <row r="1024" spans="1:32" x14ac:dyDescent="0.3">
      <c r="A1024" s="66">
        <v>43970</v>
      </c>
      <c r="B1024" s="14">
        <v>0.41736111111111113</v>
      </c>
      <c r="C1024" s="15" t="s">
        <v>13</v>
      </c>
      <c r="D1024" s="105"/>
      <c r="E1024" s="15" t="s">
        <v>8</v>
      </c>
      <c r="F1024" s="15">
        <v>43988</v>
      </c>
      <c r="G1024" s="52">
        <v>0.49444444444444446</v>
      </c>
      <c r="J1024" s="19">
        <v>1</v>
      </c>
      <c r="N1024" s="20">
        <v>1</v>
      </c>
    </row>
    <row r="1025" spans="1:32" x14ac:dyDescent="0.3">
      <c r="A1025" s="66">
        <v>43970</v>
      </c>
      <c r="B1025" s="14">
        <v>0.62916666666666665</v>
      </c>
      <c r="C1025" s="15" t="s">
        <v>56</v>
      </c>
      <c r="D1025" s="105"/>
      <c r="E1025" s="15" t="s">
        <v>8</v>
      </c>
      <c r="F1025" s="15">
        <v>43988</v>
      </c>
      <c r="G1025" s="52">
        <v>0.50486111111111109</v>
      </c>
      <c r="J1025" s="19">
        <v>1</v>
      </c>
      <c r="N1025" s="20">
        <v>1</v>
      </c>
      <c r="P1025" s="20">
        <v>1</v>
      </c>
      <c r="R1025" s="20">
        <v>1</v>
      </c>
      <c r="T1025" s="20">
        <v>1</v>
      </c>
    </row>
    <row r="1026" spans="1:32" x14ac:dyDescent="0.3">
      <c r="A1026" s="66">
        <v>43970</v>
      </c>
      <c r="B1026" s="14">
        <v>0.69791666666666663</v>
      </c>
      <c r="C1026" s="15" t="s">
        <v>65</v>
      </c>
      <c r="D1026" s="105"/>
      <c r="E1026" s="15" t="s">
        <v>8</v>
      </c>
      <c r="F1026" s="15">
        <v>43988</v>
      </c>
      <c r="G1026" s="52">
        <v>0.51388888888888895</v>
      </c>
      <c r="J1026" s="19">
        <v>1</v>
      </c>
      <c r="V1026" s="20">
        <v>1</v>
      </c>
      <c r="AF1026" s="93" t="s">
        <v>409</v>
      </c>
    </row>
    <row r="1027" spans="1:32" x14ac:dyDescent="0.3">
      <c r="A1027" s="66">
        <v>43970</v>
      </c>
      <c r="B1027" s="14">
        <v>0.45277777777777778</v>
      </c>
      <c r="C1027" s="15" t="s">
        <v>32</v>
      </c>
      <c r="D1027" s="105"/>
      <c r="E1027" s="15" t="s">
        <v>8</v>
      </c>
      <c r="F1027" s="15">
        <v>43988</v>
      </c>
      <c r="G1027" s="52">
        <v>0.53541666666666665</v>
      </c>
      <c r="J1027" s="19">
        <v>1</v>
      </c>
      <c r="N1027" s="20">
        <v>1</v>
      </c>
      <c r="P1027" s="20">
        <v>1</v>
      </c>
      <c r="T1027" s="20">
        <v>1</v>
      </c>
      <c r="W1027" s="20">
        <v>1</v>
      </c>
    </row>
    <row r="1028" spans="1:32" x14ac:dyDescent="0.3">
      <c r="A1028" s="66">
        <v>43970</v>
      </c>
      <c r="B1028" s="14">
        <v>0.74583333333333324</v>
      </c>
      <c r="C1028" s="15" t="s">
        <v>65</v>
      </c>
      <c r="D1028" s="105"/>
      <c r="E1028" s="15" t="s">
        <v>8</v>
      </c>
      <c r="F1028" s="15">
        <v>43988</v>
      </c>
      <c r="G1028" s="52">
        <v>0.53819444444444442</v>
      </c>
      <c r="J1028" s="19">
        <v>1</v>
      </c>
      <c r="N1028" s="20">
        <v>1</v>
      </c>
      <c r="V1028" s="20">
        <v>1</v>
      </c>
    </row>
    <row r="1029" spans="1:32" x14ac:dyDescent="0.3">
      <c r="A1029" s="66">
        <v>43970</v>
      </c>
      <c r="B1029" s="14">
        <v>0.60277777777777775</v>
      </c>
      <c r="C1029" s="15" t="s">
        <v>13</v>
      </c>
      <c r="D1029" s="105"/>
      <c r="E1029" s="15" t="s">
        <v>117</v>
      </c>
      <c r="F1029" s="15">
        <v>43988</v>
      </c>
      <c r="G1029" s="52">
        <v>0.57152777777777775</v>
      </c>
      <c r="I1029" s="19">
        <v>1</v>
      </c>
      <c r="AF1029" s="93" t="s">
        <v>410</v>
      </c>
    </row>
    <row r="1030" spans="1:32" x14ac:dyDescent="0.3">
      <c r="A1030" s="66">
        <v>43970</v>
      </c>
      <c r="B1030" s="14">
        <v>0.46180555555555558</v>
      </c>
      <c r="C1030" s="15" t="s">
        <v>32</v>
      </c>
      <c r="D1030" s="105"/>
      <c r="E1030" s="15" t="s">
        <v>8</v>
      </c>
      <c r="F1030" s="15">
        <v>43988</v>
      </c>
      <c r="G1030" s="52">
        <v>0.62777777777777777</v>
      </c>
      <c r="J1030" s="19">
        <v>1</v>
      </c>
      <c r="N1030" s="20">
        <v>1</v>
      </c>
      <c r="P1030" s="20">
        <v>1</v>
      </c>
    </row>
    <row r="1031" spans="1:32" ht="28.8" x14ac:dyDescent="0.3">
      <c r="A1031" s="66">
        <v>43970</v>
      </c>
      <c r="B1031" s="14">
        <v>0.56597222222222221</v>
      </c>
      <c r="C1031" s="15" t="s">
        <v>65</v>
      </c>
      <c r="D1031" s="105"/>
      <c r="E1031" s="15" t="s">
        <v>117</v>
      </c>
      <c r="F1031" s="15">
        <v>43988</v>
      </c>
      <c r="G1031" s="52">
        <v>0.66597222222222219</v>
      </c>
      <c r="I1031" s="19">
        <v>1</v>
      </c>
      <c r="S1031" s="20">
        <v>1</v>
      </c>
      <c r="AF1031" s="93" t="s">
        <v>411</v>
      </c>
    </row>
    <row r="1032" spans="1:32" x14ac:dyDescent="0.3">
      <c r="A1032" s="66">
        <v>43970</v>
      </c>
      <c r="B1032" s="14">
        <v>0.53472222222222221</v>
      </c>
      <c r="C1032" s="15" t="s">
        <v>65</v>
      </c>
      <c r="D1032" s="105"/>
      <c r="E1032" s="15" t="s">
        <v>8</v>
      </c>
      <c r="F1032" s="15">
        <v>43988</v>
      </c>
      <c r="G1032" s="52">
        <v>0.69513888888888886</v>
      </c>
      <c r="J1032" s="19">
        <v>1</v>
      </c>
      <c r="N1032" s="20">
        <v>1</v>
      </c>
      <c r="S1032" s="20">
        <v>1</v>
      </c>
    </row>
    <row r="1033" spans="1:32" x14ac:dyDescent="0.3">
      <c r="A1033" s="66">
        <v>43970</v>
      </c>
      <c r="B1033" s="14">
        <v>0.90625</v>
      </c>
      <c r="C1033" s="15" t="s">
        <v>65</v>
      </c>
      <c r="D1033" s="105"/>
      <c r="E1033" s="15" t="s">
        <v>8</v>
      </c>
      <c r="F1033" s="15">
        <v>43988</v>
      </c>
      <c r="G1033" s="52">
        <v>0.69097222222222221</v>
      </c>
      <c r="J1033" s="19">
        <v>1</v>
      </c>
      <c r="W1033" s="20">
        <v>1</v>
      </c>
    </row>
    <row r="1034" spans="1:32" x14ac:dyDescent="0.3">
      <c r="A1034" s="66">
        <v>43970</v>
      </c>
      <c r="B1034" s="14">
        <v>0.73055555555555562</v>
      </c>
      <c r="C1034" s="15" t="s">
        <v>65</v>
      </c>
      <c r="D1034" s="105"/>
      <c r="E1034" s="15" t="s">
        <v>8</v>
      </c>
      <c r="F1034" s="15">
        <v>43988</v>
      </c>
      <c r="G1034" s="52">
        <v>0.6958333333333333</v>
      </c>
      <c r="J1034" s="19">
        <v>1</v>
      </c>
      <c r="R1034" s="20">
        <v>1</v>
      </c>
    </row>
    <row r="1035" spans="1:32" x14ac:dyDescent="0.3">
      <c r="A1035" s="66">
        <v>43970</v>
      </c>
      <c r="B1035" s="14">
        <v>0.375</v>
      </c>
      <c r="C1035" s="15" t="s">
        <v>28</v>
      </c>
      <c r="D1035" s="105"/>
      <c r="E1035" s="15" t="s">
        <v>8</v>
      </c>
      <c r="F1035" s="15">
        <v>43988</v>
      </c>
      <c r="G1035" s="52">
        <v>0.7055555555555556</v>
      </c>
      <c r="I1035" s="19">
        <v>1</v>
      </c>
    </row>
    <row r="1036" spans="1:32" x14ac:dyDescent="0.3">
      <c r="A1036" s="66">
        <v>43970</v>
      </c>
      <c r="B1036" s="14">
        <v>0.37638888888888888</v>
      </c>
      <c r="C1036" s="15" t="s">
        <v>5</v>
      </c>
      <c r="D1036" s="105"/>
      <c r="E1036" s="15" t="s">
        <v>8</v>
      </c>
      <c r="F1036" s="15">
        <v>43988</v>
      </c>
      <c r="G1036" s="52">
        <v>0.7090277777777777</v>
      </c>
      <c r="J1036" s="19">
        <v>1</v>
      </c>
      <c r="AE1036" s="92" t="s">
        <v>412</v>
      </c>
    </row>
    <row r="1037" spans="1:32" x14ac:dyDescent="0.3">
      <c r="A1037" s="66">
        <v>43970</v>
      </c>
      <c r="B1037" s="14">
        <v>0.90486111111111101</v>
      </c>
      <c r="C1037" s="15" t="s">
        <v>59</v>
      </c>
      <c r="D1037" s="105"/>
      <c r="E1037" s="15" t="s">
        <v>8</v>
      </c>
      <c r="F1037" s="15">
        <v>43989</v>
      </c>
      <c r="G1037" s="52">
        <v>0.43263888888888885</v>
      </c>
      <c r="J1037" s="19">
        <v>1</v>
      </c>
      <c r="S1037" s="20">
        <v>1</v>
      </c>
      <c r="V1037" s="20">
        <v>1</v>
      </c>
    </row>
    <row r="1038" spans="1:32" x14ac:dyDescent="0.3">
      <c r="A1038" s="66">
        <v>43970</v>
      </c>
      <c r="B1038" s="14">
        <v>0.3888888888888889</v>
      </c>
      <c r="C1038" s="15" t="s">
        <v>28</v>
      </c>
      <c r="D1038" s="105"/>
      <c r="E1038" s="15" t="s">
        <v>8</v>
      </c>
      <c r="F1038" s="15">
        <v>43994</v>
      </c>
      <c r="G1038" s="52">
        <v>0.62847222222222221</v>
      </c>
      <c r="J1038" s="19">
        <v>1</v>
      </c>
    </row>
    <row r="1039" spans="1:32" x14ac:dyDescent="0.3">
      <c r="A1039" s="66">
        <v>43970</v>
      </c>
      <c r="B1039" s="14">
        <v>0.30763888888888891</v>
      </c>
      <c r="C1039" s="15" t="s">
        <v>65</v>
      </c>
      <c r="D1039" s="105"/>
      <c r="E1039" s="15" t="s">
        <v>8</v>
      </c>
      <c r="F1039" s="15">
        <v>43988</v>
      </c>
      <c r="G1039" s="52">
        <v>0.7368055555555556</v>
      </c>
      <c r="J1039" s="19">
        <v>1</v>
      </c>
      <c r="N1039" s="20">
        <v>1</v>
      </c>
      <c r="S1039" s="20">
        <v>1</v>
      </c>
      <c r="AE1039" s="92" t="s">
        <v>413</v>
      </c>
    </row>
    <row r="1040" spans="1:32" x14ac:dyDescent="0.3">
      <c r="A1040" s="66">
        <v>43970</v>
      </c>
      <c r="B1040" s="14">
        <v>0.40625</v>
      </c>
      <c r="C1040" s="15" t="s">
        <v>22</v>
      </c>
      <c r="D1040" s="105"/>
      <c r="E1040" s="15" t="s">
        <v>8</v>
      </c>
      <c r="F1040" s="15">
        <v>44001</v>
      </c>
      <c r="G1040" s="52">
        <v>0.39513888888888887</v>
      </c>
      <c r="J1040" s="19">
        <v>1</v>
      </c>
      <c r="N1040" s="20">
        <v>1</v>
      </c>
    </row>
    <row r="1041" spans="1:32" x14ac:dyDescent="0.3">
      <c r="A1041" s="66">
        <v>43970</v>
      </c>
      <c r="B1041" s="14">
        <v>0.44722222222222219</v>
      </c>
      <c r="C1041" s="15" t="s">
        <v>22</v>
      </c>
      <c r="D1041" s="105"/>
      <c r="E1041" s="15" t="s">
        <v>117</v>
      </c>
      <c r="F1041" s="15">
        <v>43996</v>
      </c>
      <c r="G1041" s="52">
        <v>0.57361111111111118</v>
      </c>
      <c r="J1041" s="19">
        <v>1</v>
      </c>
      <c r="P1041" s="20">
        <v>1</v>
      </c>
    </row>
    <row r="1042" spans="1:32" x14ac:dyDescent="0.3">
      <c r="A1042" s="66">
        <v>43970</v>
      </c>
      <c r="B1042" s="14">
        <v>0.4680555555555555</v>
      </c>
      <c r="C1042" s="15" t="s">
        <v>32</v>
      </c>
      <c r="D1042" s="105"/>
      <c r="E1042" s="15" t="s">
        <v>117</v>
      </c>
      <c r="F1042" s="15">
        <v>43996</v>
      </c>
      <c r="G1042" s="52">
        <v>0.57638888888888895</v>
      </c>
      <c r="J1042" s="19">
        <v>1</v>
      </c>
      <c r="P1042" s="20">
        <v>1</v>
      </c>
    </row>
    <row r="1043" spans="1:32" x14ac:dyDescent="0.3">
      <c r="A1043" s="66">
        <v>43970</v>
      </c>
      <c r="B1043" s="14">
        <v>0.36527777777777781</v>
      </c>
      <c r="C1043" s="15" t="s">
        <v>13</v>
      </c>
      <c r="D1043" s="105"/>
      <c r="E1043" s="15" t="s">
        <v>117</v>
      </c>
      <c r="F1043" s="15">
        <v>43994</v>
      </c>
      <c r="G1043" s="52">
        <v>0.62430555555555556</v>
      </c>
      <c r="J1043" s="19">
        <v>1</v>
      </c>
      <c r="N1043" s="20">
        <v>1</v>
      </c>
      <c r="P1043" s="20">
        <v>1</v>
      </c>
      <c r="W1043" s="20">
        <v>1</v>
      </c>
      <c r="AA1043" s="20">
        <v>1</v>
      </c>
    </row>
    <row r="1044" spans="1:32" x14ac:dyDescent="0.3">
      <c r="A1044" s="66">
        <v>43970</v>
      </c>
      <c r="B1044" s="14">
        <v>0.20347222222222219</v>
      </c>
      <c r="C1044" s="15" t="s">
        <v>36</v>
      </c>
      <c r="D1044" s="105"/>
      <c r="E1044" s="15" t="s">
        <v>117</v>
      </c>
      <c r="F1044" s="15">
        <v>43994</v>
      </c>
      <c r="G1044" s="52">
        <v>0.61944444444444446</v>
      </c>
      <c r="J1044" s="19">
        <v>1</v>
      </c>
      <c r="N1044" s="20">
        <v>1</v>
      </c>
      <c r="P1044" s="20">
        <v>1</v>
      </c>
      <c r="S1044" s="20">
        <v>1</v>
      </c>
      <c r="T1044" s="20">
        <v>1</v>
      </c>
    </row>
    <row r="1045" spans="1:32" ht="43.2" x14ac:dyDescent="0.3">
      <c r="A1045" s="66">
        <v>43970</v>
      </c>
      <c r="B1045" s="14">
        <v>0.59930555555555554</v>
      </c>
      <c r="C1045" s="15" t="s">
        <v>65</v>
      </c>
      <c r="D1045" s="105"/>
      <c r="E1045" s="15" t="s">
        <v>117</v>
      </c>
      <c r="F1045" s="15">
        <v>43989</v>
      </c>
      <c r="G1045" s="52">
        <v>0.61249999999999993</v>
      </c>
      <c r="I1045" s="19">
        <v>1</v>
      </c>
      <c r="J1045" s="19">
        <v>1</v>
      </c>
      <c r="K1045" s="20">
        <v>1</v>
      </c>
      <c r="L1045" s="20">
        <v>1</v>
      </c>
      <c r="N1045" s="20">
        <v>1</v>
      </c>
      <c r="P1045" s="20">
        <v>1</v>
      </c>
      <c r="R1045" s="20">
        <v>1</v>
      </c>
      <c r="AA1045" s="20">
        <v>1</v>
      </c>
      <c r="AF1045" s="93" t="s">
        <v>414</v>
      </c>
    </row>
    <row r="1046" spans="1:32" ht="57.6" x14ac:dyDescent="0.3">
      <c r="A1046" s="66">
        <v>43970</v>
      </c>
      <c r="B1046" s="14">
        <v>0.60972222222222217</v>
      </c>
      <c r="C1046" s="15" t="s">
        <v>55</v>
      </c>
      <c r="D1046" s="105"/>
      <c r="E1046" s="15" t="s">
        <v>117</v>
      </c>
      <c r="F1046" s="15">
        <v>43989</v>
      </c>
      <c r="G1046" s="52">
        <v>0.63888888888888895</v>
      </c>
      <c r="I1046" s="19">
        <v>1</v>
      </c>
      <c r="J1046" s="19">
        <v>1</v>
      </c>
      <c r="N1046" s="20">
        <v>1</v>
      </c>
      <c r="T1046" s="20">
        <v>1</v>
      </c>
      <c r="AF1046" s="93" t="s">
        <v>415</v>
      </c>
    </row>
    <row r="1047" spans="1:32" ht="100.8" x14ac:dyDescent="0.3">
      <c r="A1047" s="66">
        <v>43970</v>
      </c>
      <c r="B1047" s="14">
        <v>0.81041666666666667</v>
      </c>
      <c r="C1047" s="15" t="s">
        <v>65</v>
      </c>
      <c r="D1047" s="105"/>
      <c r="E1047" s="15" t="s">
        <v>117</v>
      </c>
      <c r="F1047" s="15">
        <v>43989</v>
      </c>
      <c r="J1047" s="19">
        <v>1</v>
      </c>
      <c r="N1047" s="20">
        <v>1</v>
      </c>
      <c r="T1047" s="20">
        <v>1</v>
      </c>
      <c r="AF1047" s="93" t="s">
        <v>416</v>
      </c>
    </row>
    <row r="1048" spans="1:32" x14ac:dyDescent="0.3">
      <c r="A1048" s="66">
        <v>43970</v>
      </c>
      <c r="B1048" s="14">
        <v>0.39374999999999999</v>
      </c>
      <c r="C1048" s="15" t="s">
        <v>34</v>
      </c>
      <c r="D1048" s="105"/>
      <c r="E1048" s="15" t="s">
        <v>8</v>
      </c>
      <c r="F1048" s="31" t="s">
        <v>359</v>
      </c>
      <c r="G1048" s="52">
        <v>0.59652777777777777</v>
      </c>
      <c r="J1048" s="19">
        <v>1</v>
      </c>
      <c r="P1048" s="20">
        <v>1</v>
      </c>
      <c r="Q1048" s="20">
        <v>1</v>
      </c>
      <c r="AA1048" s="20">
        <v>1</v>
      </c>
    </row>
    <row r="1049" spans="1:32" x14ac:dyDescent="0.3">
      <c r="A1049" s="66">
        <v>43970</v>
      </c>
      <c r="B1049" s="14">
        <v>0.33124999999999999</v>
      </c>
      <c r="C1049" s="15" t="s">
        <v>59</v>
      </c>
      <c r="D1049" s="105"/>
      <c r="E1049" s="15" t="s">
        <v>8</v>
      </c>
      <c r="F1049" s="31" t="s">
        <v>359</v>
      </c>
      <c r="G1049" s="52">
        <v>0.61111111111111105</v>
      </c>
      <c r="J1049" s="19">
        <v>1</v>
      </c>
      <c r="K1049" s="20">
        <v>1</v>
      </c>
      <c r="P1049" s="20">
        <v>1</v>
      </c>
    </row>
    <row r="1050" spans="1:32" x14ac:dyDescent="0.3">
      <c r="A1050" s="66">
        <v>43970</v>
      </c>
      <c r="B1050" s="14">
        <v>0.75694444444444453</v>
      </c>
      <c r="C1050" s="15" t="s">
        <v>65</v>
      </c>
      <c r="D1050" s="105"/>
      <c r="E1050" s="15" t="s">
        <v>8</v>
      </c>
      <c r="F1050" s="15">
        <v>43990</v>
      </c>
      <c r="G1050" s="52">
        <v>0.62430555555555556</v>
      </c>
      <c r="J1050" s="19">
        <v>1</v>
      </c>
      <c r="N1050" s="20">
        <v>1</v>
      </c>
      <c r="O1050" s="20">
        <v>1</v>
      </c>
    </row>
    <row r="1051" spans="1:32" x14ac:dyDescent="0.3">
      <c r="A1051" s="66">
        <v>43970</v>
      </c>
      <c r="B1051" s="14">
        <v>0.46319444444444446</v>
      </c>
      <c r="C1051" s="15" t="s">
        <v>57</v>
      </c>
      <c r="D1051" s="105"/>
      <c r="E1051" s="15" t="s">
        <v>8</v>
      </c>
      <c r="F1051" s="31" t="s">
        <v>359</v>
      </c>
      <c r="G1051" s="52">
        <v>0.6333333333333333</v>
      </c>
      <c r="J1051" s="19">
        <v>1</v>
      </c>
      <c r="M1051" s="20">
        <v>1</v>
      </c>
      <c r="P1051" s="20">
        <v>1</v>
      </c>
      <c r="Q1051" s="20">
        <v>1</v>
      </c>
    </row>
    <row r="1052" spans="1:32" ht="28.8" x14ac:dyDescent="0.3">
      <c r="A1052" s="66">
        <v>43970</v>
      </c>
      <c r="B1052" s="14">
        <v>0.41597222222222219</v>
      </c>
      <c r="C1052" s="15" t="s">
        <v>58</v>
      </c>
      <c r="D1052" s="105"/>
      <c r="E1052" s="15" t="s">
        <v>8</v>
      </c>
      <c r="F1052" s="15">
        <v>43990</v>
      </c>
      <c r="G1052" s="52">
        <v>0.64374999999999993</v>
      </c>
      <c r="J1052" s="19">
        <v>1</v>
      </c>
      <c r="N1052" s="20">
        <v>1</v>
      </c>
      <c r="AE1052" s="92" t="s">
        <v>417</v>
      </c>
    </row>
    <row r="1053" spans="1:32" x14ac:dyDescent="0.3">
      <c r="A1053" s="66">
        <v>43970</v>
      </c>
      <c r="B1053" s="14">
        <v>0.65972222222222221</v>
      </c>
      <c r="C1053" s="15" t="s">
        <v>59</v>
      </c>
      <c r="D1053" s="105"/>
      <c r="E1053" s="15" t="s">
        <v>8</v>
      </c>
      <c r="F1053" s="15">
        <v>43990</v>
      </c>
      <c r="G1053" s="52">
        <v>0.66597222222222219</v>
      </c>
      <c r="J1053" s="19">
        <v>1</v>
      </c>
      <c r="S1053" s="20">
        <v>1</v>
      </c>
    </row>
    <row r="1054" spans="1:32" x14ac:dyDescent="0.3">
      <c r="A1054" s="66">
        <v>43970</v>
      </c>
      <c r="B1054" s="14">
        <v>0.55138888888888882</v>
      </c>
      <c r="C1054" s="15" t="s">
        <v>20</v>
      </c>
      <c r="D1054" s="105"/>
      <c r="E1054" s="15" t="s">
        <v>8</v>
      </c>
      <c r="F1054" s="15">
        <v>43990</v>
      </c>
      <c r="G1054" s="52">
        <v>0.67638888888888893</v>
      </c>
      <c r="J1054" s="19">
        <v>1</v>
      </c>
      <c r="N1054" s="20">
        <v>1</v>
      </c>
      <c r="O1054" s="20">
        <v>1</v>
      </c>
      <c r="P1054" s="20">
        <v>1</v>
      </c>
      <c r="T1054" s="20">
        <v>1</v>
      </c>
      <c r="U1054" s="20">
        <v>1</v>
      </c>
      <c r="AE1054" s="92" t="s">
        <v>418</v>
      </c>
    </row>
    <row r="1055" spans="1:32" x14ac:dyDescent="0.3">
      <c r="A1055" s="66">
        <v>43970</v>
      </c>
      <c r="B1055" s="14">
        <v>0.54791666666666672</v>
      </c>
      <c r="C1055" s="15" t="s">
        <v>65</v>
      </c>
      <c r="D1055" s="105"/>
      <c r="E1055" s="15" t="s">
        <v>8</v>
      </c>
      <c r="F1055" s="15">
        <v>43990</v>
      </c>
      <c r="G1055" s="52">
        <v>0.69374999999999998</v>
      </c>
      <c r="J1055" s="19">
        <v>1</v>
      </c>
      <c r="N1055" s="20">
        <v>1</v>
      </c>
    </row>
    <row r="1056" spans="1:32" x14ac:dyDescent="0.3">
      <c r="A1056" s="66">
        <v>43970</v>
      </c>
      <c r="B1056" s="14">
        <v>0.43472222222222223</v>
      </c>
      <c r="C1056" s="15" t="s">
        <v>44</v>
      </c>
      <c r="D1056" s="105"/>
      <c r="E1056" s="15" t="s">
        <v>8</v>
      </c>
      <c r="F1056" s="15">
        <v>43990</v>
      </c>
      <c r="G1056" s="52">
        <v>0.70624999999999993</v>
      </c>
      <c r="I1056" s="19">
        <v>1</v>
      </c>
      <c r="J1056" s="19">
        <v>1</v>
      </c>
      <c r="N1056" s="20">
        <v>1</v>
      </c>
      <c r="AF1056" s="93" t="s">
        <v>419</v>
      </c>
    </row>
    <row r="1057" spans="1:33" x14ac:dyDescent="0.3">
      <c r="A1057" s="66">
        <v>43970</v>
      </c>
      <c r="B1057" s="14">
        <v>7.7777777777777779E-2</v>
      </c>
      <c r="C1057" s="15" t="s">
        <v>13</v>
      </c>
      <c r="D1057" s="105"/>
      <c r="E1057" s="15" t="s">
        <v>8</v>
      </c>
      <c r="F1057" s="15">
        <v>43990</v>
      </c>
      <c r="G1057" s="52">
        <v>0.71250000000000002</v>
      </c>
      <c r="J1057" s="19">
        <v>1</v>
      </c>
      <c r="O1057" s="20">
        <v>1</v>
      </c>
      <c r="P1057" s="20">
        <v>1</v>
      </c>
      <c r="U1057" s="20">
        <v>1</v>
      </c>
    </row>
    <row r="1058" spans="1:33" x14ac:dyDescent="0.3">
      <c r="A1058" s="66">
        <v>43970</v>
      </c>
      <c r="B1058" s="14">
        <v>0.45624999999999999</v>
      </c>
      <c r="C1058" s="15" t="s">
        <v>57</v>
      </c>
      <c r="D1058" s="105"/>
      <c r="E1058" s="15" t="s">
        <v>8</v>
      </c>
      <c r="F1058" s="15">
        <v>43990</v>
      </c>
      <c r="G1058" s="52">
        <v>0.31736111111111115</v>
      </c>
      <c r="J1058" s="19">
        <v>1</v>
      </c>
      <c r="K1058" s="20">
        <v>1</v>
      </c>
      <c r="P1058" s="20">
        <v>1</v>
      </c>
      <c r="Q1058" s="20">
        <v>1</v>
      </c>
      <c r="AE1058" s="92" t="s">
        <v>420</v>
      </c>
    </row>
    <row r="1059" spans="1:33" x14ac:dyDescent="0.3">
      <c r="A1059" s="66">
        <v>43970</v>
      </c>
      <c r="B1059" s="14">
        <v>0.1076388888888889</v>
      </c>
      <c r="C1059" s="15" t="s">
        <v>36</v>
      </c>
      <c r="D1059" s="105"/>
      <c r="E1059" s="15" t="s">
        <v>8</v>
      </c>
      <c r="F1059" s="53">
        <v>43990</v>
      </c>
      <c r="G1059" s="52">
        <v>0.31805555555555554</v>
      </c>
      <c r="J1059" s="19">
        <v>1</v>
      </c>
      <c r="S1059" s="20">
        <v>1</v>
      </c>
      <c r="AE1059" s="92" t="s">
        <v>421</v>
      </c>
    </row>
    <row r="1060" spans="1:33" x14ac:dyDescent="0.3">
      <c r="A1060" s="66">
        <v>43970</v>
      </c>
      <c r="B1060" s="14">
        <v>0.41111111111111115</v>
      </c>
      <c r="C1060" s="15" t="s">
        <v>60</v>
      </c>
      <c r="D1060" s="105"/>
      <c r="E1060" s="15" t="s">
        <v>8</v>
      </c>
      <c r="F1060" s="53">
        <v>43990</v>
      </c>
      <c r="G1060" s="52">
        <v>0.32013888888888892</v>
      </c>
      <c r="J1060" s="19">
        <v>1</v>
      </c>
      <c r="AE1060" s="92" t="s">
        <v>422</v>
      </c>
    </row>
    <row r="1061" spans="1:33" x14ac:dyDescent="0.3">
      <c r="A1061" s="66">
        <v>43970</v>
      </c>
      <c r="B1061" s="14">
        <v>0.64374999999999993</v>
      </c>
      <c r="C1061" s="15" t="s">
        <v>59</v>
      </c>
      <c r="D1061" s="105"/>
      <c r="E1061" s="15" t="s">
        <v>8</v>
      </c>
      <c r="F1061" s="53">
        <v>43990</v>
      </c>
      <c r="G1061" s="52">
        <v>0.3298611111111111</v>
      </c>
      <c r="J1061" s="19">
        <v>1</v>
      </c>
      <c r="S1061" s="20">
        <v>1</v>
      </c>
      <c r="V1061" s="20">
        <v>1</v>
      </c>
    </row>
    <row r="1062" spans="1:33" x14ac:dyDescent="0.3">
      <c r="A1062" s="66">
        <v>43970</v>
      </c>
      <c r="B1062" s="14">
        <v>0.69027777777777777</v>
      </c>
      <c r="C1062" s="15" t="s">
        <v>32</v>
      </c>
      <c r="D1062" s="105"/>
      <c r="E1062" s="15" t="s">
        <v>8</v>
      </c>
      <c r="F1062" s="53">
        <v>43990</v>
      </c>
      <c r="G1062" s="52">
        <v>0.47152777777777777</v>
      </c>
      <c r="J1062" s="19">
        <v>1</v>
      </c>
      <c r="K1062" s="20">
        <v>1</v>
      </c>
      <c r="P1062" s="20">
        <v>1</v>
      </c>
      <c r="S1062" s="20">
        <v>1</v>
      </c>
      <c r="T1062" s="20">
        <v>1</v>
      </c>
      <c r="V1062" s="20">
        <v>1</v>
      </c>
    </row>
    <row r="1063" spans="1:33" ht="43.2" x14ac:dyDescent="0.3">
      <c r="A1063" s="66">
        <v>43970</v>
      </c>
      <c r="B1063" s="14">
        <v>0.70694444444444438</v>
      </c>
      <c r="C1063" s="15" t="s">
        <v>26</v>
      </c>
      <c r="D1063" s="105"/>
      <c r="E1063" s="15" t="s">
        <v>8</v>
      </c>
      <c r="F1063" s="53">
        <v>43990</v>
      </c>
      <c r="G1063" s="52">
        <v>0.48333333333333334</v>
      </c>
      <c r="I1063" s="19">
        <v>1</v>
      </c>
      <c r="J1063" s="19">
        <v>1</v>
      </c>
      <c r="AE1063" s="92" t="s">
        <v>423</v>
      </c>
      <c r="AF1063" s="93" t="s">
        <v>424</v>
      </c>
    </row>
    <row r="1064" spans="1:33" x14ac:dyDescent="0.3">
      <c r="A1064" s="66">
        <v>43970</v>
      </c>
      <c r="B1064" s="14">
        <v>0.30208333333333331</v>
      </c>
      <c r="C1064" s="15" t="s">
        <v>65</v>
      </c>
      <c r="D1064" s="105"/>
      <c r="E1064" s="15" t="s">
        <v>8</v>
      </c>
      <c r="F1064" s="53">
        <v>43990</v>
      </c>
      <c r="G1064" s="52">
        <v>0.50555555555555554</v>
      </c>
      <c r="J1064" s="19">
        <v>1</v>
      </c>
      <c r="T1064" s="20">
        <v>1</v>
      </c>
    </row>
    <row r="1065" spans="1:33" x14ac:dyDescent="0.3">
      <c r="A1065" s="66">
        <v>43970</v>
      </c>
      <c r="B1065" s="14">
        <v>0.44097222222222227</v>
      </c>
      <c r="C1065" s="15" t="s">
        <v>30</v>
      </c>
      <c r="D1065" s="105"/>
      <c r="E1065" s="15" t="s">
        <v>8</v>
      </c>
      <c r="F1065" s="53">
        <v>43990</v>
      </c>
      <c r="G1065" s="52">
        <v>0.51527777777777783</v>
      </c>
      <c r="J1065" s="19">
        <v>1</v>
      </c>
      <c r="T1065" s="20">
        <v>1</v>
      </c>
    </row>
    <row r="1066" spans="1:33" ht="43.2" x14ac:dyDescent="0.3">
      <c r="A1066" s="66">
        <v>43970</v>
      </c>
      <c r="B1066" s="14">
        <v>0.4597222222222222</v>
      </c>
      <c r="C1066" s="15" t="s">
        <v>28</v>
      </c>
      <c r="D1066" s="105"/>
      <c r="E1066" s="15" t="s">
        <v>8</v>
      </c>
      <c r="F1066" s="53">
        <v>43990</v>
      </c>
      <c r="G1066" s="52">
        <v>0.52500000000000002</v>
      </c>
      <c r="H1066" s="19">
        <v>1</v>
      </c>
      <c r="I1066" s="19">
        <v>1</v>
      </c>
      <c r="AC1066" s="20">
        <v>1</v>
      </c>
      <c r="AF1066" s="93" t="s">
        <v>425</v>
      </c>
    </row>
    <row r="1067" spans="1:33" x14ac:dyDescent="0.3">
      <c r="A1067" s="66">
        <v>43970</v>
      </c>
      <c r="B1067" s="14">
        <v>0.46319444444444446</v>
      </c>
      <c r="C1067" s="15" t="s">
        <v>26</v>
      </c>
      <c r="D1067" s="105"/>
      <c r="E1067" s="15" t="s">
        <v>8</v>
      </c>
      <c r="F1067" s="53">
        <v>43990</v>
      </c>
      <c r="G1067" s="52">
        <v>0.54722222222222217</v>
      </c>
      <c r="H1067" s="19">
        <v>1</v>
      </c>
      <c r="AC1067" s="20">
        <v>1</v>
      </c>
    </row>
    <row r="1068" spans="1:33" x14ac:dyDescent="0.3">
      <c r="A1068" s="66">
        <v>43970</v>
      </c>
      <c r="B1068" s="14">
        <v>0.85277777777777775</v>
      </c>
      <c r="C1068" s="15" t="s">
        <v>65</v>
      </c>
      <c r="D1068" s="105"/>
      <c r="E1068" s="15" t="s">
        <v>8</v>
      </c>
      <c r="F1068" s="53">
        <v>43990</v>
      </c>
      <c r="G1068" s="52">
        <v>0.57013888888888886</v>
      </c>
      <c r="J1068" s="19">
        <v>1</v>
      </c>
      <c r="T1068" s="20">
        <v>1</v>
      </c>
    </row>
    <row r="1069" spans="1:33" ht="28.8" x14ac:dyDescent="0.3">
      <c r="A1069" s="66">
        <v>43970</v>
      </c>
      <c r="B1069" s="14">
        <v>0.6118055555555556</v>
      </c>
      <c r="C1069" s="15" t="s">
        <v>5</v>
      </c>
      <c r="D1069" s="105"/>
      <c r="E1069" s="15" t="s">
        <v>8</v>
      </c>
      <c r="F1069" s="15">
        <v>43990</v>
      </c>
      <c r="G1069" s="52">
        <v>0.76180555555555562</v>
      </c>
      <c r="H1069" s="19">
        <v>1</v>
      </c>
      <c r="J1069" s="19">
        <v>1</v>
      </c>
      <c r="U1069" s="20">
        <v>1</v>
      </c>
      <c r="AE1069" s="92" t="s">
        <v>426</v>
      </c>
    </row>
    <row r="1070" spans="1:33" x14ac:dyDescent="0.3">
      <c r="A1070" s="66">
        <v>43970</v>
      </c>
      <c r="B1070" s="14">
        <v>0.53263888888888888</v>
      </c>
      <c r="C1070" s="15" t="s">
        <v>65</v>
      </c>
      <c r="D1070" s="105"/>
      <c r="E1070" s="15" t="s">
        <v>8</v>
      </c>
      <c r="F1070" s="15">
        <v>43991</v>
      </c>
      <c r="G1070" s="52">
        <v>0.38680555555555557</v>
      </c>
      <c r="I1070" s="19">
        <v>1</v>
      </c>
      <c r="J1070" s="19">
        <v>1</v>
      </c>
      <c r="N1070" s="20">
        <v>1</v>
      </c>
      <c r="R1070" s="20">
        <v>1</v>
      </c>
      <c r="V1070" s="20">
        <v>1</v>
      </c>
      <c r="X1070" s="20">
        <v>1</v>
      </c>
    </row>
    <row r="1071" spans="1:33" ht="28.8" x14ac:dyDescent="0.3">
      <c r="A1071" s="66">
        <v>43970</v>
      </c>
      <c r="B1071" s="14">
        <v>0.84027777777777779</v>
      </c>
      <c r="C1071" s="15" t="s">
        <v>65</v>
      </c>
      <c r="D1071" s="105"/>
      <c r="E1071" s="15" t="s">
        <v>8</v>
      </c>
      <c r="F1071" s="15">
        <v>43991</v>
      </c>
      <c r="G1071" s="52">
        <v>0.39027777777777778</v>
      </c>
      <c r="J1071" s="19">
        <v>1</v>
      </c>
      <c r="L1071" s="20">
        <v>1</v>
      </c>
      <c r="S1071" s="20">
        <v>1</v>
      </c>
      <c r="AE1071" s="92" t="s">
        <v>427</v>
      </c>
    </row>
    <row r="1072" spans="1:33" ht="28.8" x14ac:dyDescent="0.3">
      <c r="A1072" s="66">
        <v>43970</v>
      </c>
      <c r="B1072" s="14">
        <v>5.0694444444444452E-2</v>
      </c>
      <c r="C1072" s="15" t="s">
        <v>65</v>
      </c>
      <c r="D1072" s="105"/>
      <c r="E1072" s="15" t="s">
        <v>117</v>
      </c>
      <c r="F1072" s="15">
        <v>43991</v>
      </c>
      <c r="G1072" s="52">
        <v>0.5</v>
      </c>
      <c r="H1072" s="19">
        <v>1</v>
      </c>
      <c r="AG1072" s="21" t="s">
        <v>428</v>
      </c>
    </row>
    <row r="1073" spans="1:32" x14ac:dyDescent="0.3">
      <c r="A1073" s="66">
        <v>43970</v>
      </c>
      <c r="B1073" s="14">
        <v>0.41666666666666669</v>
      </c>
      <c r="C1073" s="15" t="s">
        <v>28</v>
      </c>
      <c r="D1073" s="105"/>
      <c r="E1073" s="15" t="s">
        <v>429</v>
      </c>
      <c r="F1073" s="15">
        <v>43990</v>
      </c>
      <c r="G1073" s="52">
        <v>0.5444444444444444</v>
      </c>
      <c r="I1073" s="19">
        <v>1</v>
      </c>
    </row>
    <row r="1074" spans="1:32" x14ac:dyDescent="0.3">
      <c r="A1074" s="66">
        <v>43970</v>
      </c>
      <c r="B1074" s="14">
        <v>0.51736111111111105</v>
      </c>
      <c r="C1074" s="15" t="s">
        <v>65</v>
      </c>
      <c r="D1074" s="105"/>
      <c r="E1074" s="15" t="s">
        <v>429</v>
      </c>
      <c r="F1074" s="15">
        <v>43993</v>
      </c>
      <c r="G1074" s="52">
        <v>0.43958333333333338</v>
      </c>
      <c r="J1074" s="19">
        <v>1</v>
      </c>
      <c r="N1074" s="20">
        <v>1</v>
      </c>
    </row>
    <row r="1075" spans="1:32" x14ac:dyDescent="0.3">
      <c r="A1075" s="66">
        <v>43970</v>
      </c>
      <c r="B1075" s="14">
        <v>0.73263888888888884</v>
      </c>
      <c r="C1075" s="15" t="s">
        <v>13</v>
      </c>
      <c r="D1075" s="105"/>
      <c r="E1075" s="15" t="s">
        <v>429</v>
      </c>
      <c r="F1075" s="15">
        <v>43993</v>
      </c>
      <c r="G1075" s="52">
        <v>0.44930555555555557</v>
      </c>
      <c r="J1075" s="19">
        <v>1</v>
      </c>
      <c r="V1075" s="20">
        <v>1</v>
      </c>
      <c r="AE1075" s="93" t="s">
        <v>430</v>
      </c>
    </row>
    <row r="1076" spans="1:32" ht="28.8" x14ac:dyDescent="0.3">
      <c r="A1076" s="66">
        <v>43970</v>
      </c>
      <c r="B1076" s="14">
        <v>0.89097222222222217</v>
      </c>
      <c r="C1076" s="15" t="s">
        <v>65</v>
      </c>
      <c r="D1076" s="105"/>
      <c r="E1076" s="15" t="s">
        <v>429</v>
      </c>
      <c r="F1076" s="15">
        <v>43993</v>
      </c>
      <c r="G1076" s="52">
        <v>0.41875000000000001</v>
      </c>
      <c r="J1076" s="19">
        <v>1</v>
      </c>
      <c r="N1076" s="20">
        <v>1</v>
      </c>
      <c r="Y1076" s="20">
        <v>1</v>
      </c>
      <c r="AE1076" s="92" t="s">
        <v>431</v>
      </c>
    </row>
    <row r="1077" spans="1:32" ht="43.2" x14ac:dyDescent="0.3">
      <c r="A1077" s="66">
        <v>43970</v>
      </c>
      <c r="B1077" s="14">
        <v>1.2499999999999999E-2</v>
      </c>
      <c r="C1077" s="15" t="s">
        <v>36</v>
      </c>
      <c r="D1077" s="105"/>
      <c r="E1077" s="15" t="s">
        <v>117</v>
      </c>
      <c r="F1077" s="15">
        <v>43991</v>
      </c>
      <c r="G1077" s="52">
        <v>0.55208333333333337</v>
      </c>
      <c r="I1077" s="19">
        <v>1</v>
      </c>
      <c r="J1077" s="19">
        <v>1</v>
      </c>
      <c r="N1077" s="20">
        <v>1</v>
      </c>
      <c r="AE1077" s="92" t="s">
        <v>432</v>
      </c>
      <c r="AF1077" s="93" t="s">
        <v>433</v>
      </c>
    </row>
    <row r="1078" spans="1:32" x14ac:dyDescent="0.3">
      <c r="A1078" s="66">
        <v>43970</v>
      </c>
      <c r="B1078" s="14">
        <v>7.2222222222222229E-2</v>
      </c>
      <c r="C1078" s="15" t="s">
        <v>65</v>
      </c>
      <c r="D1078" s="105"/>
      <c r="E1078" s="15" t="s">
        <v>117</v>
      </c>
      <c r="F1078" s="15">
        <v>43991</v>
      </c>
      <c r="G1078" s="52">
        <v>0.56597222222222221</v>
      </c>
      <c r="J1078" s="19">
        <v>1</v>
      </c>
      <c r="N1078" s="20">
        <v>1</v>
      </c>
      <c r="R1078" s="20">
        <v>1</v>
      </c>
      <c r="AE1078" s="92" t="s">
        <v>434</v>
      </c>
    </row>
    <row r="1079" spans="1:32" ht="43.2" x14ac:dyDescent="0.3">
      <c r="A1079" s="66">
        <v>43970</v>
      </c>
      <c r="B1079" s="14">
        <v>0.6069444444444444</v>
      </c>
      <c r="C1079" s="15" t="s">
        <v>22</v>
      </c>
      <c r="D1079" s="105"/>
      <c r="E1079" s="15" t="s">
        <v>117</v>
      </c>
      <c r="F1079" s="15">
        <v>43991</v>
      </c>
      <c r="G1079" s="52">
        <v>0.5805555555555556</v>
      </c>
      <c r="I1079" s="19">
        <v>1</v>
      </c>
      <c r="J1079" s="19">
        <v>1</v>
      </c>
      <c r="P1079" s="20">
        <v>1</v>
      </c>
      <c r="Y1079" s="20">
        <v>1</v>
      </c>
      <c r="AE1079" s="92" t="s">
        <v>435</v>
      </c>
      <c r="AF1079" s="93" t="s">
        <v>436</v>
      </c>
    </row>
    <row r="1080" spans="1:32" x14ac:dyDescent="0.3">
      <c r="A1080" s="66">
        <v>43970</v>
      </c>
      <c r="B1080" s="14">
        <v>0.42152777777777778</v>
      </c>
      <c r="C1080" s="15" t="s">
        <v>65</v>
      </c>
      <c r="D1080" s="105"/>
      <c r="E1080" s="15" t="s">
        <v>8</v>
      </c>
      <c r="F1080" s="15">
        <v>43991</v>
      </c>
      <c r="G1080" s="52">
        <v>0.62916666666666665</v>
      </c>
      <c r="J1080" s="19">
        <v>1</v>
      </c>
      <c r="N1080" s="20">
        <v>1</v>
      </c>
      <c r="S1080" s="20">
        <v>1</v>
      </c>
    </row>
    <row r="1081" spans="1:32" x14ac:dyDescent="0.3">
      <c r="A1081" s="66">
        <v>43970</v>
      </c>
      <c r="B1081" s="14">
        <v>0.3527777777777778</v>
      </c>
      <c r="C1081" s="15" t="s">
        <v>65</v>
      </c>
      <c r="D1081" s="105"/>
      <c r="E1081" s="15" t="s">
        <v>429</v>
      </c>
      <c r="F1081" s="15">
        <v>43990</v>
      </c>
      <c r="G1081" s="52">
        <v>0.55486111111111114</v>
      </c>
      <c r="J1081" s="19">
        <v>1</v>
      </c>
      <c r="T1081" s="20">
        <v>1</v>
      </c>
    </row>
    <row r="1082" spans="1:32" ht="43.2" x14ac:dyDescent="0.3">
      <c r="A1082" s="66">
        <v>43970</v>
      </c>
      <c r="B1082" s="14">
        <v>0.47569444444444442</v>
      </c>
      <c r="C1082" s="15" t="s">
        <v>22</v>
      </c>
      <c r="D1082" s="105"/>
      <c r="E1082" s="15" t="s">
        <v>117</v>
      </c>
      <c r="F1082" s="15">
        <v>43991</v>
      </c>
      <c r="G1082" s="52">
        <v>0.63472222222222219</v>
      </c>
      <c r="I1082" s="19">
        <v>1</v>
      </c>
      <c r="AE1082" s="92" t="s">
        <v>437</v>
      </c>
    </row>
    <row r="1083" spans="1:32" ht="28.8" x14ac:dyDescent="0.3">
      <c r="A1083" s="66">
        <v>43970</v>
      </c>
      <c r="B1083" s="14">
        <v>0.61805555555555558</v>
      </c>
      <c r="C1083" s="15" t="s">
        <v>60</v>
      </c>
      <c r="D1083" s="105"/>
      <c r="E1083" s="15" t="s">
        <v>117</v>
      </c>
      <c r="F1083" s="15">
        <v>43991</v>
      </c>
      <c r="G1083" s="52">
        <v>0.64583333333333337</v>
      </c>
      <c r="J1083" s="19">
        <v>1</v>
      </c>
      <c r="P1083" s="20">
        <v>1</v>
      </c>
      <c r="AE1083" s="92" t="s">
        <v>438</v>
      </c>
    </row>
    <row r="1084" spans="1:32" x14ac:dyDescent="0.3">
      <c r="A1084" s="66">
        <v>43970</v>
      </c>
      <c r="B1084" s="14">
        <v>0.63055555555555554</v>
      </c>
      <c r="C1084" s="15" t="s">
        <v>28</v>
      </c>
      <c r="D1084" s="105"/>
      <c r="E1084" s="15" t="s">
        <v>117</v>
      </c>
      <c r="F1084" s="15">
        <v>43991</v>
      </c>
      <c r="G1084" s="52">
        <v>0.66041666666666665</v>
      </c>
      <c r="J1084" s="19">
        <v>1</v>
      </c>
      <c r="P1084" s="20">
        <v>1</v>
      </c>
      <c r="AE1084" s="92" t="s">
        <v>439</v>
      </c>
    </row>
    <row r="1085" spans="1:32" x14ac:dyDescent="0.3">
      <c r="A1085" s="66">
        <v>43970</v>
      </c>
      <c r="B1085" s="14">
        <v>0.28888888888888892</v>
      </c>
      <c r="C1085" s="15" t="s">
        <v>56</v>
      </c>
      <c r="D1085" s="105"/>
      <c r="E1085" s="15" t="s">
        <v>8</v>
      </c>
      <c r="F1085" s="15">
        <v>43991</v>
      </c>
      <c r="G1085" s="52">
        <v>0.73402777777777783</v>
      </c>
      <c r="J1085" s="19">
        <v>1</v>
      </c>
      <c r="R1085" s="20">
        <v>1</v>
      </c>
      <c r="AE1085" s="92" t="s">
        <v>440</v>
      </c>
    </row>
    <row r="1086" spans="1:32" ht="28.8" x14ac:dyDescent="0.3">
      <c r="A1086" s="66">
        <v>43970</v>
      </c>
      <c r="B1086" s="14">
        <v>0.39166666666666666</v>
      </c>
      <c r="C1086" s="15" t="s">
        <v>65</v>
      </c>
      <c r="D1086" s="105"/>
      <c r="E1086" s="15" t="s">
        <v>8</v>
      </c>
      <c r="F1086" s="15">
        <v>43991</v>
      </c>
      <c r="G1086" s="52">
        <v>0.73611111111111116</v>
      </c>
      <c r="J1086" s="19">
        <v>1</v>
      </c>
      <c r="P1086" s="20">
        <v>1</v>
      </c>
      <c r="AE1086" s="92" t="s">
        <v>441</v>
      </c>
    </row>
    <row r="1087" spans="1:32" x14ac:dyDescent="0.3">
      <c r="A1087" s="66">
        <v>43970</v>
      </c>
      <c r="B1087" s="14">
        <v>0.70416666666666661</v>
      </c>
      <c r="C1087" s="15" t="s">
        <v>65</v>
      </c>
      <c r="D1087" s="105"/>
      <c r="E1087" s="15" t="s">
        <v>8</v>
      </c>
      <c r="F1087" s="15">
        <v>43992</v>
      </c>
      <c r="G1087" s="52">
        <v>0.3520833333333333</v>
      </c>
      <c r="J1087" s="19">
        <v>1</v>
      </c>
      <c r="S1087" s="20">
        <v>1</v>
      </c>
    </row>
    <row r="1088" spans="1:32" x14ac:dyDescent="0.3">
      <c r="A1088" s="66">
        <v>43970</v>
      </c>
      <c r="B1088" s="14">
        <v>0.4284722222222222</v>
      </c>
      <c r="C1088" s="15" t="s">
        <v>34</v>
      </c>
      <c r="D1088" s="105"/>
      <c r="E1088" s="15" t="s">
        <v>8</v>
      </c>
      <c r="F1088" s="31" t="s">
        <v>442</v>
      </c>
      <c r="G1088" s="52">
        <v>0.61875000000000002</v>
      </c>
      <c r="J1088" s="19">
        <v>1</v>
      </c>
      <c r="N1088" s="20">
        <v>1</v>
      </c>
      <c r="R1088" s="20">
        <v>1</v>
      </c>
      <c r="AE1088" s="107"/>
    </row>
    <row r="1089" spans="1:33" x14ac:dyDescent="0.3">
      <c r="A1089" s="66">
        <v>43970</v>
      </c>
      <c r="B1089" s="14">
        <v>0.38055555555555554</v>
      </c>
      <c r="C1089" s="15" t="s">
        <v>13</v>
      </c>
      <c r="D1089" s="105"/>
      <c r="E1089" s="15" t="s">
        <v>8</v>
      </c>
      <c r="F1089" s="31" t="s">
        <v>119</v>
      </c>
      <c r="G1089" s="52">
        <v>0.41805555555555557</v>
      </c>
      <c r="J1089" s="19">
        <v>1</v>
      </c>
      <c r="L1089" s="20">
        <v>1</v>
      </c>
    </row>
    <row r="1090" spans="1:33" ht="57.6" x14ac:dyDescent="0.3">
      <c r="A1090" s="66">
        <v>43970</v>
      </c>
      <c r="B1090" s="14">
        <v>0.47013888888888888</v>
      </c>
      <c r="C1090" s="15" t="s">
        <v>28</v>
      </c>
      <c r="D1090" s="105"/>
      <c r="E1090" s="15" t="s">
        <v>8</v>
      </c>
      <c r="F1090" s="31" t="s">
        <v>443</v>
      </c>
      <c r="G1090" s="52">
        <v>0.41250000000000003</v>
      </c>
      <c r="J1090" s="19">
        <v>1</v>
      </c>
      <c r="K1090" s="20">
        <v>1</v>
      </c>
      <c r="L1090" s="20">
        <v>1</v>
      </c>
      <c r="M1090" s="20">
        <v>1</v>
      </c>
      <c r="Q1090" s="20">
        <v>1</v>
      </c>
      <c r="AE1090" s="92" t="s">
        <v>444</v>
      </c>
      <c r="AG1090" s="21" t="s">
        <v>445</v>
      </c>
    </row>
    <row r="1091" spans="1:33" x14ac:dyDescent="0.3">
      <c r="A1091" s="66">
        <v>43970</v>
      </c>
      <c r="B1091" s="14">
        <v>0.47013888888888888</v>
      </c>
      <c r="C1091" s="15" t="s">
        <v>65</v>
      </c>
      <c r="D1091" s="105"/>
      <c r="E1091" s="15" t="s">
        <v>8</v>
      </c>
      <c r="F1091" s="31" t="s">
        <v>119</v>
      </c>
      <c r="G1091" s="52">
        <v>0.43611111111111112</v>
      </c>
      <c r="J1091" s="19">
        <v>1</v>
      </c>
      <c r="M1091" s="20">
        <v>1</v>
      </c>
    </row>
    <row r="1092" spans="1:33" x14ac:dyDescent="0.3">
      <c r="A1092" s="66">
        <v>43970</v>
      </c>
      <c r="B1092" s="14">
        <v>0.5444444444444444</v>
      </c>
      <c r="C1092" s="15" t="s">
        <v>65</v>
      </c>
      <c r="D1092" s="105"/>
      <c r="E1092" s="15" t="s">
        <v>8</v>
      </c>
      <c r="F1092" s="31" t="s">
        <v>446</v>
      </c>
      <c r="G1092" s="52">
        <v>0.46180555555555558</v>
      </c>
      <c r="J1092" s="19">
        <v>1</v>
      </c>
      <c r="Q1092" s="20">
        <v>1</v>
      </c>
    </row>
    <row r="1093" spans="1:33" x14ac:dyDescent="0.3">
      <c r="A1093" s="66">
        <v>43970</v>
      </c>
      <c r="B1093" s="14">
        <v>0.53402777777777777</v>
      </c>
      <c r="C1093" s="15" t="s">
        <v>44</v>
      </c>
      <c r="D1093" s="105"/>
      <c r="E1093" s="15" t="s">
        <v>8</v>
      </c>
      <c r="F1093" s="31" t="s">
        <v>446</v>
      </c>
      <c r="G1093" s="52">
        <v>0.47222222222222227</v>
      </c>
      <c r="J1093" s="19">
        <v>1</v>
      </c>
      <c r="Q1093" s="20">
        <v>1</v>
      </c>
    </row>
    <row r="1094" spans="1:33" x14ac:dyDescent="0.3">
      <c r="A1094" s="66">
        <v>43970</v>
      </c>
      <c r="B1094" s="14">
        <v>0.55902777777777779</v>
      </c>
      <c r="C1094" s="15" t="s">
        <v>32</v>
      </c>
      <c r="D1094" s="105"/>
      <c r="E1094" s="15" t="s">
        <v>8</v>
      </c>
      <c r="F1094" s="31" t="s">
        <v>446</v>
      </c>
      <c r="G1094" s="52">
        <v>0.4861111111111111</v>
      </c>
      <c r="J1094" s="19">
        <v>1</v>
      </c>
      <c r="M1094" s="20">
        <v>1</v>
      </c>
    </row>
    <row r="1095" spans="1:33" x14ac:dyDescent="0.3">
      <c r="A1095" s="66">
        <v>43970</v>
      </c>
      <c r="B1095" s="14">
        <v>0.3347222222222222</v>
      </c>
      <c r="C1095" s="15" t="s">
        <v>57</v>
      </c>
      <c r="D1095" s="105"/>
      <c r="E1095" s="15" t="s">
        <v>8</v>
      </c>
      <c r="F1095" s="31" t="s">
        <v>446</v>
      </c>
      <c r="G1095" s="52">
        <v>0.49513888888888885</v>
      </c>
      <c r="J1095" s="19">
        <v>1</v>
      </c>
      <c r="K1095" s="20">
        <v>1</v>
      </c>
      <c r="N1095" s="20">
        <v>1</v>
      </c>
      <c r="R1095" s="20">
        <v>1</v>
      </c>
      <c r="AE1095" s="107"/>
    </row>
    <row r="1096" spans="1:33" x14ac:dyDescent="0.3">
      <c r="A1096" s="66">
        <v>43970</v>
      </c>
      <c r="B1096" s="14">
        <v>0.57916666666666672</v>
      </c>
      <c r="C1096" s="15" t="s">
        <v>60</v>
      </c>
      <c r="D1096" s="105"/>
      <c r="E1096" s="15" t="s">
        <v>8</v>
      </c>
      <c r="F1096" s="31" t="s">
        <v>119</v>
      </c>
      <c r="G1096" s="52">
        <v>0.51666666666666672</v>
      </c>
      <c r="J1096" s="19">
        <v>1</v>
      </c>
      <c r="L1096" s="20">
        <v>1</v>
      </c>
      <c r="Q1096" s="20">
        <v>1</v>
      </c>
    </row>
    <row r="1097" spans="1:33" ht="43.2" x14ac:dyDescent="0.3">
      <c r="A1097" s="66">
        <v>43970</v>
      </c>
      <c r="B1097" s="14">
        <v>0.47500000000000003</v>
      </c>
      <c r="C1097" s="15" t="s">
        <v>13</v>
      </c>
      <c r="D1097" s="105"/>
      <c r="E1097" s="15" t="s">
        <v>8</v>
      </c>
      <c r="F1097" s="31" t="s">
        <v>446</v>
      </c>
      <c r="G1097" s="52">
        <v>0.52708333333333335</v>
      </c>
      <c r="H1097" s="19">
        <v>1</v>
      </c>
      <c r="AG1097" s="21" t="s">
        <v>447</v>
      </c>
    </row>
    <row r="1098" spans="1:33" x14ac:dyDescent="0.3">
      <c r="A1098" s="66">
        <v>43970</v>
      </c>
      <c r="B1098" s="14">
        <v>0.48055555555555557</v>
      </c>
      <c r="C1098" s="15" t="s">
        <v>28</v>
      </c>
      <c r="D1098" s="105"/>
      <c r="E1098" s="15" t="s">
        <v>8</v>
      </c>
      <c r="F1098" s="31" t="s">
        <v>119</v>
      </c>
      <c r="G1098" s="52">
        <v>0.56388888888888888</v>
      </c>
      <c r="H1098" s="19">
        <v>1</v>
      </c>
      <c r="M1098" s="20">
        <v>1</v>
      </c>
    </row>
    <row r="1099" spans="1:33" x14ac:dyDescent="0.3">
      <c r="A1099" s="66">
        <v>43970</v>
      </c>
      <c r="B1099" s="14">
        <v>0.57986111111111105</v>
      </c>
      <c r="C1099" s="15" t="s">
        <v>65</v>
      </c>
      <c r="D1099" s="105"/>
      <c r="E1099" s="15" t="s">
        <v>8</v>
      </c>
      <c r="F1099" s="31" t="s">
        <v>119</v>
      </c>
      <c r="G1099" s="52">
        <v>0.5708333333333333</v>
      </c>
      <c r="J1099" s="19">
        <v>1</v>
      </c>
      <c r="Q1099" s="20">
        <v>1</v>
      </c>
    </row>
    <row r="1100" spans="1:33" x14ac:dyDescent="0.3">
      <c r="A1100" s="66">
        <v>43970</v>
      </c>
      <c r="B1100" s="14">
        <v>0.76666666666666661</v>
      </c>
      <c r="C1100" s="15" t="s">
        <v>13</v>
      </c>
      <c r="D1100" s="105"/>
      <c r="E1100" s="15" t="s">
        <v>8</v>
      </c>
      <c r="F1100" s="31" t="s">
        <v>119</v>
      </c>
      <c r="G1100" s="52">
        <v>0.65277777777777779</v>
      </c>
      <c r="I1100" s="19">
        <v>1</v>
      </c>
    </row>
    <row r="1101" spans="1:33" x14ac:dyDescent="0.3">
      <c r="A1101" s="66">
        <v>43970</v>
      </c>
      <c r="B1101" s="14">
        <v>0.56597222222222221</v>
      </c>
      <c r="C1101" s="15" t="s">
        <v>54</v>
      </c>
      <c r="D1101" s="105"/>
      <c r="E1101" s="15" t="s">
        <v>8</v>
      </c>
      <c r="F1101" s="31" t="s">
        <v>448</v>
      </c>
      <c r="G1101" s="52">
        <v>0.39444444444444443</v>
      </c>
      <c r="J1101" s="19">
        <v>1</v>
      </c>
      <c r="AE1101" s="92" t="s">
        <v>449</v>
      </c>
    </row>
    <row r="1102" spans="1:33" x14ac:dyDescent="0.3">
      <c r="A1102" s="66">
        <v>43970</v>
      </c>
      <c r="B1102" s="14">
        <v>0.62777777777777777</v>
      </c>
      <c r="C1102" s="15" t="s">
        <v>32</v>
      </c>
      <c r="D1102" s="105"/>
      <c r="E1102" s="15" t="s">
        <v>8</v>
      </c>
      <c r="F1102" s="31" t="s">
        <v>448</v>
      </c>
      <c r="G1102" s="52">
        <v>0.40416666666666662</v>
      </c>
      <c r="H1102" s="19">
        <v>1</v>
      </c>
      <c r="I1102" s="19">
        <v>1</v>
      </c>
    </row>
    <row r="1103" spans="1:33" x14ac:dyDescent="0.3">
      <c r="A1103" s="66">
        <v>43970</v>
      </c>
      <c r="B1103" s="14">
        <v>0.69652777777777775</v>
      </c>
      <c r="C1103" s="15" t="s">
        <v>65</v>
      </c>
      <c r="D1103" s="105"/>
      <c r="E1103" s="15" t="s">
        <v>8</v>
      </c>
      <c r="F1103" s="31" t="s">
        <v>448</v>
      </c>
      <c r="G1103" s="52">
        <v>0.41041666666666665</v>
      </c>
      <c r="J1103" s="19">
        <v>1</v>
      </c>
      <c r="L1103" s="20">
        <v>1</v>
      </c>
      <c r="AA1103" s="20">
        <v>1</v>
      </c>
    </row>
    <row r="1104" spans="1:33" x14ac:dyDescent="0.3">
      <c r="A1104" s="66">
        <v>43970</v>
      </c>
      <c r="B1104" s="14">
        <v>0.52638888888888891</v>
      </c>
      <c r="C1104" s="15" t="s">
        <v>32</v>
      </c>
      <c r="D1104" s="105"/>
      <c r="E1104" s="31" t="s">
        <v>8</v>
      </c>
      <c r="F1104" s="31" t="s">
        <v>450</v>
      </c>
      <c r="G1104" s="52">
        <v>0.5493055555555556</v>
      </c>
      <c r="J1104" s="19">
        <v>1</v>
      </c>
      <c r="L1104" s="20">
        <v>1</v>
      </c>
      <c r="P1104" s="20">
        <v>1</v>
      </c>
      <c r="AE1104" s="92" t="s">
        <v>449</v>
      </c>
    </row>
    <row r="1105" spans="1:33" x14ac:dyDescent="0.3">
      <c r="A1105" s="66">
        <v>43970</v>
      </c>
      <c r="B1105" s="14">
        <v>0.60138888888888886</v>
      </c>
      <c r="C1105" s="15" t="s">
        <v>58</v>
      </c>
      <c r="D1105" s="105"/>
      <c r="E1105" s="31" t="s">
        <v>8</v>
      </c>
      <c r="F1105" s="31" t="s">
        <v>450</v>
      </c>
      <c r="G1105" s="52">
        <v>0.60138888888888886</v>
      </c>
      <c r="J1105" s="19">
        <v>1</v>
      </c>
      <c r="M1105" s="20">
        <v>1</v>
      </c>
      <c r="Q1105" s="20">
        <v>1</v>
      </c>
    </row>
    <row r="1106" spans="1:33" x14ac:dyDescent="0.3">
      <c r="A1106" s="66">
        <v>43970</v>
      </c>
      <c r="B1106" s="14">
        <v>0.76527777777777783</v>
      </c>
      <c r="C1106" s="15" t="s">
        <v>32</v>
      </c>
      <c r="D1106" s="105"/>
      <c r="E1106" s="31" t="s">
        <v>8</v>
      </c>
      <c r="F1106" s="15">
        <v>43993</v>
      </c>
      <c r="G1106" s="52">
        <v>0.60833333333333328</v>
      </c>
      <c r="J1106" s="19">
        <v>1</v>
      </c>
      <c r="N1106" s="20">
        <v>1</v>
      </c>
      <c r="P1106" s="20">
        <v>1</v>
      </c>
      <c r="S1106" s="20">
        <v>1</v>
      </c>
      <c r="V1106" s="20">
        <v>1</v>
      </c>
    </row>
    <row r="1107" spans="1:33" x14ac:dyDescent="0.3">
      <c r="A1107" s="66">
        <v>43970</v>
      </c>
      <c r="B1107" s="14">
        <v>0.44097222222222227</v>
      </c>
      <c r="C1107" s="15" t="s">
        <v>55</v>
      </c>
      <c r="D1107" s="105"/>
      <c r="E1107" s="31" t="s">
        <v>8</v>
      </c>
      <c r="F1107" s="31" t="s">
        <v>448</v>
      </c>
      <c r="G1107" s="52">
        <v>0.65763888888888888</v>
      </c>
      <c r="J1107" s="19">
        <v>1</v>
      </c>
      <c r="P1107" s="20">
        <v>1</v>
      </c>
    </row>
    <row r="1108" spans="1:33" ht="28.8" x14ac:dyDescent="0.3">
      <c r="A1108" s="66">
        <v>43970</v>
      </c>
      <c r="B1108" s="14">
        <v>0.87291666666666667</v>
      </c>
      <c r="C1108" s="15" t="s">
        <v>36</v>
      </c>
      <c r="D1108" s="105"/>
      <c r="E1108" s="31" t="s">
        <v>8</v>
      </c>
      <c r="F1108" s="15">
        <v>43993</v>
      </c>
      <c r="G1108" s="52">
        <v>0.66180555555555554</v>
      </c>
      <c r="J1108" s="19">
        <v>1</v>
      </c>
      <c r="P1108" s="20">
        <v>1</v>
      </c>
      <c r="S1108" s="20">
        <v>1</v>
      </c>
      <c r="V1108" s="20">
        <v>1</v>
      </c>
      <c r="Y1108" s="20">
        <v>1</v>
      </c>
      <c r="AE1108" s="92" t="s">
        <v>451</v>
      </c>
    </row>
    <row r="1109" spans="1:33" x14ac:dyDescent="0.3">
      <c r="A1109" s="66">
        <v>43970</v>
      </c>
      <c r="B1109" s="14">
        <v>0.88888888888888884</v>
      </c>
      <c r="C1109" s="15" t="s">
        <v>59</v>
      </c>
      <c r="D1109" s="105"/>
      <c r="E1109" s="31" t="s">
        <v>8</v>
      </c>
      <c r="F1109" s="15">
        <v>43993</v>
      </c>
      <c r="G1109" s="52">
        <v>0.67361111111111116</v>
      </c>
      <c r="J1109" s="19">
        <v>1</v>
      </c>
      <c r="N1109" s="20">
        <v>1</v>
      </c>
      <c r="O1109" s="20">
        <v>1</v>
      </c>
      <c r="P1109" s="20">
        <v>1</v>
      </c>
      <c r="R1109" s="20">
        <v>1</v>
      </c>
      <c r="S1109" s="20">
        <v>1</v>
      </c>
      <c r="U1109" s="20">
        <v>1</v>
      </c>
      <c r="V1109" s="20">
        <v>1</v>
      </c>
    </row>
    <row r="1110" spans="1:33" x14ac:dyDescent="0.3">
      <c r="A1110" s="66">
        <v>43970</v>
      </c>
      <c r="B1110" s="14">
        <v>0.49722222222222223</v>
      </c>
      <c r="C1110" s="15" t="s">
        <v>36</v>
      </c>
      <c r="D1110" s="105"/>
      <c r="E1110" s="31" t="s">
        <v>8</v>
      </c>
      <c r="F1110" s="15">
        <v>43993</v>
      </c>
      <c r="G1110" s="52">
        <v>0.68680555555555556</v>
      </c>
      <c r="J1110" s="19">
        <v>1</v>
      </c>
      <c r="L1110" s="20">
        <v>1</v>
      </c>
      <c r="N1110" s="20">
        <v>1</v>
      </c>
      <c r="O1110" s="20">
        <v>1</v>
      </c>
      <c r="P1110" s="20">
        <v>1</v>
      </c>
      <c r="R1110" s="20">
        <v>1</v>
      </c>
      <c r="S1110" s="20">
        <v>1</v>
      </c>
      <c r="U1110" s="20">
        <v>1</v>
      </c>
      <c r="V1110" s="20">
        <v>1</v>
      </c>
      <c r="X1110" s="20">
        <v>1</v>
      </c>
      <c r="AA1110" s="20">
        <v>1</v>
      </c>
    </row>
    <row r="1111" spans="1:33" x14ac:dyDescent="0.3">
      <c r="A1111" s="66">
        <v>43970</v>
      </c>
      <c r="B1111" s="14">
        <v>0.84097222222222223</v>
      </c>
      <c r="C1111" s="15" t="s">
        <v>65</v>
      </c>
      <c r="D1111" s="105"/>
      <c r="E1111" s="52" t="s">
        <v>8</v>
      </c>
      <c r="F1111" s="15">
        <v>43993</v>
      </c>
      <c r="G1111" s="52">
        <v>0.7319444444444444</v>
      </c>
      <c r="J1111" s="19">
        <v>1</v>
      </c>
      <c r="N1111" s="20">
        <v>1</v>
      </c>
      <c r="P1111" s="20">
        <v>1</v>
      </c>
    </row>
    <row r="1112" spans="1:33" x14ac:dyDescent="0.3">
      <c r="A1112" s="66">
        <v>43970</v>
      </c>
      <c r="B1112" s="14">
        <v>0.70624999999999993</v>
      </c>
      <c r="C1112" s="15" t="s">
        <v>13</v>
      </c>
      <c r="D1112" s="105"/>
      <c r="E1112" s="52" t="s">
        <v>8</v>
      </c>
      <c r="F1112" s="15">
        <v>43993</v>
      </c>
      <c r="G1112" s="52">
        <v>0.73402777777777783</v>
      </c>
      <c r="J1112" s="19">
        <v>1</v>
      </c>
      <c r="AE1112" s="92" t="s">
        <v>452</v>
      </c>
    </row>
    <row r="1113" spans="1:33" x14ac:dyDescent="0.3">
      <c r="A1113" s="66">
        <v>43970</v>
      </c>
      <c r="B1113" s="14">
        <v>0.61736111111111114</v>
      </c>
      <c r="C1113" s="15" t="s">
        <v>34</v>
      </c>
      <c r="D1113" s="105"/>
      <c r="E1113" s="52" t="s">
        <v>8</v>
      </c>
      <c r="F1113" s="15">
        <v>43993</v>
      </c>
      <c r="G1113" s="52">
        <v>0.7368055555555556</v>
      </c>
      <c r="J1113" s="19">
        <v>1</v>
      </c>
      <c r="N1113" s="20">
        <v>1</v>
      </c>
    </row>
    <row r="1114" spans="1:33" ht="72" x14ac:dyDescent="0.3">
      <c r="A1114" s="66">
        <v>43970</v>
      </c>
      <c r="B1114" s="14">
        <v>0.63888888888888895</v>
      </c>
      <c r="C1114" s="15" t="s">
        <v>13</v>
      </c>
      <c r="D1114" s="105"/>
      <c r="E1114" s="31" t="s">
        <v>8</v>
      </c>
      <c r="F1114" s="15">
        <v>43994</v>
      </c>
      <c r="G1114" s="52">
        <v>0.33819444444444446</v>
      </c>
      <c r="H1114" s="19">
        <v>1</v>
      </c>
      <c r="AG1114" s="21" t="s">
        <v>453</v>
      </c>
    </row>
    <row r="1115" spans="1:33" x14ac:dyDescent="0.3">
      <c r="A1115" s="66">
        <v>43970</v>
      </c>
      <c r="B1115" s="14">
        <v>0.66180555555555554</v>
      </c>
      <c r="C1115" s="15" t="s">
        <v>13</v>
      </c>
      <c r="D1115" s="105"/>
      <c r="E1115" s="31" t="s">
        <v>8</v>
      </c>
      <c r="F1115" s="15">
        <v>43994</v>
      </c>
      <c r="G1115" s="52">
        <v>0.33888888888888885</v>
      </c>
      <c r="J1115" s="19">
        <v>1</v>
      </c>
      <c r="P1115" s="20">
        <v>1</v>
      </c>
      <c r="AE1115" s="92" t="s">
        <v>454</v>
      </c>
    </row>
    <row r="1116" spans="1:33" ht="28.8" x14ac:dyDescent="0.3">
      <c r="A1116" s="66">
        <v>43970</v>
      </c>
      <c r="B1116" s="14">
        <v>0.66180555555555554</v>
      </c>
      <c r="C1116" s="15" t="s">
        <v>28</v>
      </c>
      <c r="D1116" s="105"/>
      <c r="E1116" s="31" t="s">
        <v>8</v>
      </c>
      <c r="F1116" s="15">
        <v>43994</v>
      </c>
      <c r="G1116" s="52">
        <v>0.3430555555555555</v>
      </c>
      <c r="J1116" s="19">
        <v>1</v>
      </c>
      <c r="P1116" s="20">
        <v>1</v>
      </c>
      <c r="U1116" s="20">
        <v>1</v>
      </c>
      <c r="X1116" s="20">
        <v>1</v>
      </c>
      <c r="AA1116" s="20">
        <v>1</v>
      </c>
      <c r="AE1116" s="92" t="s">
        <v>455</v>
      </c>
    </row>
    <row r="1117" spans="1:33" ht="57.6" x14ac:dyDescent="0.3">
      <c r="A1117" s="66">
        <v>43970</v>
      </c>
      <c r="B1117" s="14">
        <v>0.6791666666666667</v>
      </c>
      <c r="C1117" s="15" t="s">
        <v>65</v>
      </c>
      <c r="D1117" s="105"/>
      <c r="E1117" s="31" t="s">
        <v>8</v>
      </c>
      <c r="F1117" s="15">
        <v>43994</v>
      </c>
      <c r="G1117" s="52">
        <v>0.34791666666666665</v>
      </c>
      <c r="I1117" s="19">
        <v>1</v>
      </c>
      <c r="J1117" s="19">
        <v>1</v>
      </c>
      <c r="L1117" s="20">
        <v>1</v>
      </c>
      <c r="P1117" s="20">
        <v>1</v>
      </c>
      <c r="V1117" s="20">
        <v>1</v>
      </c>
      <c r="Z1117" s="20">
        <v>1</v>
      </c>
      <c r="AE1117" s="92" t="s">
        <v>456</v>
      </c>
    </row>
    <row r="1118" spans="1:33" ht="28.8" x14ac:dyDescent="0.3">
      <c r="A1118" s="66">
        <v>43970</v>
      </c>
      <c r="B1118" s="14">
        <v>0.92013888888888884</v>
      </c>
      <c r="C1118" s="15" t="s">
        <v>65</v>
      </c>
      <c r="D1118" s="105"/>
      <c r="E1118" s="31" t="s">
        <v>8</v>
      </c>
      <c r="F1118" s="15">
        <v>43994</v>
      </c>
      <c r="G1118" s="52">
        <v>0.3659722222222222</v>
      </c>
      <c r="J1118" s="19">
        <v>1</v>
      </c>
      <c r="AE1118" s="92" t="s">
        <v>457</v>
      </c>
    </row>
    <row r="1119" spans="1:33" x14ac:dyDescent="0.3">
      <c r="A1119" s="66">
        <v>43970</v>
      </c>
      <c r="B1119" s="14">
        <v>0.9145833333333333</v>
      </c>
      <c r="C1119" s="15" t="s">
        <v>65</v>
      </c>
      <c r="D1119" s="105"/>
      <c r="E1119" s="31" t="s">
        <v>8</v>
      </c>
      <c r="F1119" s="15" t="s">
        <v>458</v>
      </c>
      <c r="G1119" s="52">
        <v>0.44027777777777777</v>
      </c>
      <c r="J1119" s="19">
        <v>1</v>
      </c>
      <c r="N1119" s="20">
        <v>1</v>
      </c>
    </row>
    <row r="1120" spans="1:33" x14ac:dyDescent="0.3">
      <c r="A1120" s="66">
        <v>43970</v>
      </c>
      <c r="B1120" s="14">
        <v>0.56180555555555556</v>
      </c>
      <c r="C1120" s="15" t="s">
        <v>65</v>
      </c>
      <c r="D1120" s="105"/>
      <c r="E1120" s="31" t="s">
        <v>8</v>
      </c>
      <c r="F1120" s="53">
        <v>43994</v>
      </c>
      <c r="G1120" s="52">
        <v>0.47291666666666665</v>
      </c>
      <c r="N1120" s="20">
        <v>1</v>
      </c>
      <c r="O1120" s="20">
        <v>1</v>
      </c>
      <c r="T1120" s="20">
        <v>1</v>
      </c>
    </row>
    <row r="1121" spans="1:33" ht="57.6" x14ac:dyDescent="0.3">
      <c r="A1121" s="66">
        <v>43970</v>
      </c>
      <c r="B1121" s="14">
        <v>0.54583333333333328</v>
      </c>
      <c r="C1121" s="15" t="s">
        <v>59</v>
      </c>
      <c r="D1121" s="105"/>
      <c r="E1121" s="31" t="s">
        <v>8</v>
      </c>
      <c r="F1121" s="53">
        <v>43994</v>
      </c>
      <c r="G1121" s="52">
        <v>0.49861111111111112</v>
      </c>
      <c r="K1121" s="20">
        <v>1</v>
      </c>
      <c r="L1121" s="20">
        <v>1</v>
      </c>
      <c r="O1121" s="20">
        <v>1</v>
      </c>
      <c r="R1121" s="20">
        <v>1</v>
      </c>
      <c r="U1121" s="20">
        <v>1</v>
      </c>
      <c r="Y1121" s="20">
        <v>1</v>
      </c>
      <c r="AE1121" s="92" t="s">
        <v>459</v>
      </c>
    </row>
    <row r="1122" spans="1:33" x14ac:dyDescent="0.3">
      <c r="A1122" s="66">
        <v>43970</v>
      </c>
      <c r="B1122" s="14">
        <v>0.66041666666666665</v>
      </c>
      <c r="C1122" s="15" t="s">
        <v>26</v>
      </c>
      <c r="D1122" s="105"/>
      <c r="E1122" s="31" t="s">
        <v>117</v>
      </c>
      <c r="F1122" s="15">
        <v>43994</v>
      </c>
      <c r="G1122" s="52">
        <v>0.59166666666666667</v>
      </c>
      <c r="J1122" s="19">
        <v>1</v>
      </c>
      <c r="V1122" s="20">
        <v>1</v>
      </c>
      <c r="AE1122" s="92" t="s">
        <v>460</v>
      </c>
    </row>
    <row r="1123" spans="1:33" ht="28.8" x14ac:dyDescent="0.3">
      <c r="A1123" s="66">
        <v>43970</v>
      </c>
      <c r="B1123" s="14">
        <v>0.64166666666666672</v>
      </c>
      <c r="C1123" s="15" t="s">
        <v>55</v>
      </c>
      <c r="D1123" s="105"/>
      <c r="E1123" s="31" t="s">
        <v>117</v>
      </c>
      <c r="F1123" s="15">
        <v>43994</v>
      </c>
      <c r="G1123" s="52">
        <v>0.61736111111111114</v>
      </c>
      <c r="J1123" s="19">
        <v>1</v>
      </c>
      <c r="AE1123" s="92" t="s">
        <v>461</v>
      </c>
    </row>
    <row r="1124" spans="1:33" ht="43.2" x14ac:dyDescent="0.3">
      <c r="A1124" s="66">
        <v>43970</v>
      </c>
      <c r="B1124" s="14">
        <v>0.4513888888888889</v>
      </c>
      <c r="C1124" s="15" t="s">
        <v>13</v>
      </c>
      <c r="D1124" s="105"/>
      <c r="E1124" s="31" t="s">
        <v>8</v>
      </c>
      <c r="F1124" s="31" t="s">
        <v>458</v>
      </c>
      <c r="G1124" s="52">
        <v>0.5854166666666667</v>
      </c>
      <c r="I1124" s="19">
        <v>1</v>
      </c>
      <c r="N1124" s="20">
        <v>1</v>
      </c>
      <c r="AF1124" s="92" t="s">
        <v>462</v>
      </c>
    </row>
    <row r="1125" spans="1:33" x14ac:dyDescent="0.3">
      <c r="A1125" s="66">
        <v>43970</v>
      </c>
      <c r="B1125" s="14">
        <v>0.57777777777777783</v>
      </c>
      <c r="C1125" s="15" t="s">
        <v>58</v>
      </c>
      <c r="D1125" s="105"/>
      <c r="E1125" s="31" t="s">
        <v>8</v>
      </c>
      <c r="F1125" s="31" t="s">
        <v>458</v>
      </c>
      <c r="G1125" s="52">
        <v>0.60902777777777783</v>
      </c>
      <c r="J1125" s="19">
        <v>1</v>
      </c>
      <c r="P1125" s="20">
        <v>1</v>
      </c>
      <c r="Q1125" s="20">
        <v>1</v>
      </c>
      <c r="S1125" s="20">
        <v>1</v>
      </c>
      <c r="T1125" s="20">
        <v>1</v>
      </c>
      <c r="X1125" s="20">
        <v>1</v>
      </c>
    </row>
    <row r="1126" spans="1:33" x14ac:dyDescent="0.3">
      <c r="A1126" s="66">
        <v>43970</v>
      </c>
      <c r="B1126" s="14">
        <v>0.42777777777777781</v>
      </c>
      <c r="C1126" s="15" t="s">
        <v>46</v>
      </c>
      <c r="D1126" s="105"/>
      <c r="E1126" s="31" t="s">
        <v>8</v>
      </c>
      <c r="F1126" s="15">
        <v>43994</v>
      </c>
      <c r="G1126" s="52">
        <v>0.6958333333333333</v>
      </c>
      <c r="J1126" s="19">
        <v>1</v>
      </c>
      <c r="P1126" s="20">
        <v>1</v>
      </c>
      <c r="Q1126" s="20">
        <v>1</v>
      </c>
      <c r="W1126" s="20">
        <v>1</v>
      </c>
      <c r="X1126" s="20">
        <v>1</v>
      </c>
    </row>
    <row r="1127" spans="1:33" x14ac:dyDescent="0.3">
      <c r="A1127" s="66">
        <v>43970</v>
      </c>
      <c r="B1127" s="14">
        <v>0.4069444444444445</v>
      </c>
      <c r="C1127" s="15" t="s">
        <v>60</v>
      </c>
      <c r="D1127" s="105"/>
      <c r="E1127" s="31" t="s">
        <v>8</v>
      </c>
      <c r="F1127" s="15">
        <v>43994</v>
      </c>
      <c r="G1127" s="52">
        <v>0.70763888888888893</v>
      </c>
      <c r="J1127" s="19">
        <v>1</v>
      </c>
      <c r="L1127" s="20">
        <v>1</v>
      </c>
      <c r="P1127" s="20">
        <v>1</v>
      </c>
      <c r="Q1127" s="20">
        <v>1</v>
      </c>
      <c r="T1127" s="20">
        <v>1</v>
      </c>
      <c r="V1127" s="20">
        <v>1</v>
      </c>
    </row>
    <row r="1128" spans="1:33" x14ac:dyDescent="0.3">
      <c r="A1128" s="66">
        <v>43970</v>
      </c>
      <c r="B1128" s="14">
        <v>0.54791666666666672</v>
      </c>
      <c r="C1128" s="15" t="s">
        <v>57</v>
      </c>
      <c r="D1128" s="105"/>
      <c r="E1128" s="31" t="s">
        <v>8</v>
      </c>
      <c r="F1128" s="15">
        <v>43994</v>
      </c>
      <c r="G1128" s="52">
        <v>0.70347222222222217</v>
      </c>
      <c r="J1128" s="19">
        <v>1</v>
      </c>
      <c r="N1128" s="20">
        <v>1</v>
      </c>
      <c r="S1128" s="20">
        <v>1</v>
      </c>
      <c r="T1128" s="20">
        <v>1</v>
      </c>
      <c r="V1128" s="20">
        <v>1</v>
      </c>
    </row>
    <row r="1129" spans="1:33" x14ac:dyDescent="0.3">
      <c r="A1129" s="66">
        <v>43970</v>
      </c>
      <c r="B1129" s="14">
        <v>0.44236111111111115</v>
      </c>
      <c r="C1129" s="15" t="s">
        <v>54</v>
      </c>
      <c r="D1129" s="105"/>
      <c r="E1129" s="31" t="s">
        <v>8</v>
      </c>
      <c r="F1129" s="15">
        <v>43994</v>
      </c>
      <c r="G1129" s="52">
        <v>0.72777777777777775</v>
      </c>
      <c r="I1129" s="19">
        <v>1</v>
      </c>
      <c r="K1129" s="20">
        <v>1</v>
      </c>
    </row>
    <row r="1130" spans="1:33" x14ac:dyDescent="0.3">
      <c r="A1130" s="66">
        <v>43970</v>
      </c>
      <c r="B1130" s="14">
        <v>0.63958333333333328</v>
      </c>
      <c r="C1130" s="15" t="s">
        <v>56</v>
      </c>
      <c r="D1130" s="105"/>
      <c r="E1130" s="31" t="s">
        <v>117</v>
      </c>
      <c r="F1130" s="15">
        <v>43995</v>
      </c>
      <c r="G1130" s="52">
        <v>0.46388888888888885</v>
      </c>
      <c r="J1130" s="19">
        <v>1</v>
      </c>
      <c r="N1130" s="20">
        <v>1</v>
      </c>
      <c r="T1130" s="20">
        <v>1</v>
      </c>
      <c r="W1130" s="20">
        <v>1</v>
      </c>
      <c r="AE1130" s="92" t="s">
        <v>463</v>
      </c>
      <c r="AG1130" s="21" t="s">
        <v>464</v>
      </c>
    </row>
    <row r="1131" spans="1:33" x14ac:dyDescent="0.3">
      <c r="A1131" s="66">
        <v>43970</v>
      </c>
      <c r="B1131" s="14">
        <v>0.34375</v>
      </c>
      <c r="C1131" s="15" t="s">
        <v>13</v>
      </c>
      <c r="D1131" s="105"/>
      <c r="E1131" s="31" t="s">
        <v>8</v>
      </c>
      <c r="F1131" s="15">
        <v>43995</v>
      </c>
      <c r="G1131" s="52">
        <v>0.60486111111111118</v>
      </c>
      <c r="J1131" s="19">
        <v>1</v>
      </c>
      <c r="L1131" s="20">
        <v>1</v>
      </c>
      <c r="N1131" s="20">
        <v>1</v>
      </c>
      <c r="R1131" s="20">
        <v>1</v>
      </c>
      <c r="X1131" s="20">
        <v>1</v>
      </c>
    </row>
    <row r="1132" spans="1:33" x14ac:dyDescent="0.3">
      <c r="A1132" s="66">
        <v>43970</v>
      </c>
      <c r="B1132" s="14">
        <v>0.37152777777777773</v>
      </c>
      <c r="C1132" s="15" t="s">
        <v>65</v>
      </c>
      <c r="D1132" s="105"/>
      <c r="E1132" s="31" t="s">
        <v>8</v>
      </c>
      <c r="F1132" s="15">
        <v>43996</v>
      </c>
      <c r="G1132" s="52">
        <v>0.34722222222222227</v>
      </c>
      <c r="J1132" s="19">
        <v>1</v>
      </c>
      <c r="O1132" s="20">
        <v>1</v>
      </c>
      <c r="V1132" s="20">
        <v>1</v>
      </c>
    </row>
    <row r="1133" spans="1:33" x14ac:dyDescent="0.3">
      <c r="A1133" s="66">
        <v>43970</v>
      </c>
      <c r="B1133" s="14">
        <v>0.58333333333333337</v>
      </c>
      <c r="C1133" s="15" t="s">
        <v>65</v>
      </c>
      <c r="D1133" s="105"/>
      <c r="E1133" s="31" t="s">
        <v>117</v>
      </c>
      <c r="F1133" s="15">
        <v>43996</v>
      </c>
      <c r="G1133" s="52">
        <v>0.5708333333333333</v>
      </c>
      <c r="I1133" s="19">
        <v>1</v>
      </c>
      <c r="AE1133" s="92" t="s">
        <v>465</v>
      </c>
    </row>
    <row r="1134" spans="1:33" ht="28.8" x14ac:dyDescent="0.3">
      <c r="A1134" s="66">
        <v>43970</v>
      </c>
      <c r="B1134" s="14">
        <v>0.56944444444444442</v>
      </c>
      <c r="C1134" s="15" t="s">
        <v>65</v>
      </c>
      <c r="D1134" s="105"/>
      <c r="E1134" s="31" t="s">
        <v>117</v>
      </c>
      <c r="F1134" s="15">
        <v>43996</v>
      </c>
      <c r="G1134" s="52">
        <v>0.57361111111111118</v>
      </c>
      <c r="I1134" s="19">
        <v>1</v>
      </c>
      <c r="AE1134" s="92" t="s">
        <v>466</v>
      </c>
    </row>
    <row r="1135" spans="1:33" x14ac:dyDescent="0.3">
      <c r="A1135" s="66">
        <v>43970</v>
      </c>
      <c r="B1135" s="14">
        <v>0.71736111111111101</v>
      </c>
      <c r="C1135" s="15" t="s">
        <v>65</v>
      </c>
      <c r="D1135" s="105"/>
      <c r="E1135" s="31" t="s">
        <v>117</v>
      </c>
      <c r="F1135" s="15">
        <v>43996</v>
      </c>
      <c r="G1135" s="52">
        <v>0.65625</v>
      </c>
      <c r="J1135" s="19">
        <v>1</v>
      </c>
      <c r="K1135" s="20">
        <v>1</v>
      </c>
      <c r="N1135" s="20">
        <v>1</v>
      </c>
      <c r="T1135" s="20">
        <v>1</v>
      </c>
    </row>
    <row r="1136" spans="1:33" x14ac:dyDescent="0.3">
      <c r="A1136" s="66">
        <v>43970</v>
      </c>
      <c r="B1136" s="14">
        <v>0.60069444444444442</v>
      </c>
      <c r="C1136" s="15" t="s">
        <v>57</v>
      </c>
      <c r="D1136" s="105"/>
      <c r="E1136" s="31" t="s">
        <v>8</v>
      </c>
      <c r="F1136" s="15">
        <v>43996</v>
      </c>
      <c r="G1136" s="52">
        <v>0.38611111111111113</v>
      </c>
      <c r="J1136" s="19">
        <v>1</v>
      </c>
      <c r="N1136" s="20">
        <v>1</v>
      </c>
      <c r="P1136" s="20">
        <v>1</v>
      </c>
    </row>
    <row r="1137" spans="1:33" x14ac:dyDescent="0.3">
      <c r="A1137" s="66">
        <v>43970</v>
      </c>
      <c r="B1137" s="14">
        <v>0.8569444444444444</v>
      </c>
      <c r="C1137" s="15" t="s">
        <v>28</v>
      </c>
      <c r="D1137" s="105"/>
      <c r="E1137" s="31" t="s">
        <v>8</v>
      </c>
      <c r="F1137" s="15">
        <v>43996</v>
      </c>
      <c r="G1137" s="52">
        <v>0.39305555555555555</v>
      </c>
      <c r="J1137" s="19">
        <v>1</v>
      </c>
      <c r="N1137" s="20">
        <v>1</v>
      </c>
      <c r="P1137" s="20">
        <v>1</v>
      </c>
      <c r="R1137" s="20">
        <v>1</v>
      </c>
      <c r="U1137" s="20">
        <v>1</v>
      </c>
    </row>
    <row r="1138" spans="1:33" x14ac:dyDescent="0.3">
      <c r="A1138" s="66">
        <v>43970</v>
      </c>
      <c r="B1138" s="14">
        <v>0.59791666666666665</v>
      </c>
      <c r="C1138" s="15" t="s">
        <v>26</v>
      </c>
      <c r="D1138" s="105"/>
      <c r="E1138" s="31" t="s">
        <v>357</v>
      </c>
      <c r="F1138" s="15">
        <v>43997</v>
      </c>
      <c r="G1138" s="52">
        <v>0.35555555555555557</v>
      </c>
      <c r="J1138" s="19">
        <v>1</v>
      </c>
      <c r="S1138" s="20">
        <v>1</v>
      </c>
      <c r="V1138" s="20">
        <v>1</v>
      </c>
    </row>
    <row r="1139" spans="1:33" ht="43.2" x14ac:dyDescent="0.3">
      <c r="A1139" s="66">
        <v>43970</v>
      </c>
      <c r="B1139" s="14">
        <v>0.43611111111111112</v>
      </c>
      <c r="C1139" s="15" t="s">
        <v>28</v>
      </c>
      <c r="D1139" s="105"/>
      <c r="E1139" s="31" t="s">
        <v>8</v>
      </c>
      <c r="F1139" s="31" t="s">
        <v>289</v>
      </c>
      <c r="G1139" s="52">
        <v>0.37152777777777773</v>
      </c>
      <c r="I1139" s="19">
        <v>1</v>
      </c>
      <c r="AF1139" s="93" t="s">
        <v>467</v>
      </c>
    </row>
    <row r="1140" spans="1:33" x14ac:dyDescent="0.3">
      <c r="A1140" s="66">
        <v>43970</v>
      </c>
      <c r="B1140" s="14">
        <v>0.75347222222222221</v>
      </c>
      <c r="C1140" s="15" t="s">
        <v>65</v>
      </c>
      <c r="D1140" s="105"/>
      <c r="E1140" s="31" t="s">
        <v>8</v>
      </c>
      <c r="F1140" s="31" t="s">
        <v>289</v>
      </c>
      <c r="G1140" s="52">
        <v>0.4548611111111111</v>
      </c>
      <c r="J1140" s="19">
        <v>1</v>
      </c>
      <c r="AE1140" s="92" t="s">
        <v>468</v>
      </c>
    </row>
    <row r="1141" spans="1:33" ht="43.2" x14ac:dyDescent="0.3">
      <c r="A1141" s="66">
        <v>43970</v>
      </c>
      <c r="B1141" s="14">
        <v>0.68958333333333333</v>
      </c>
      <c r="C1141" s="15" t="s">
        <v>65</v>
      </c>
      <c r="D1141" s="105"/>
      <c r="E1141" s="31" t="s">
        <v>117</v>
      </c>
      <c r="F1141" s="53">
        <v>43997</v>
      </c>
      <c r="G1141" s="52">
        <v>0.4548611111111111</v>
      </c>
      <c r="J1141" s="19">
        <v>1</v>
      </c>
      <c r="N1141" s="20">
        <v>1</v>
      </c>
      <c r="P1141" s="20">
        <v>1</v>
      </c>
      <c r="R1141" s="20">
        <v>1</v>
      </c>
      <c r="V1141" s="20">
        <v>1</v>
      </c>
      <c r="X1141" s="20">
        <v>1</v>
      </c>
      <c r="AE1141" s="92" t="s">
        <v>469</v>
      </c>
    </row>
    <row r="1142" spans="1:33" ht="28.8" x14ac:dyDescent="0.3">
      <c r="A1142" s="66">
        <v>43970</v>
      </c>
      <c r="B1142" s="14">
        <v>0.82291666666666663</v>
      </c>
      <c r="C1142" s="15" t="s">
        <v>53</v>
      </c>
      <c r="D1142" s="105"/>
      <c r="E1142" s="31" t="s">
        <v>8</v>
      </c>
      <c r="F1142" s="53">
        <v>43997</v>
      </c>
      <c r="G1142" s="52">
        <v>0.58750000000000002</v>
      </c>
      <c r="O1142" s="20">
        <v>1</v>
      </c>
      <c r="U1142" s="20">
        <v>1</v>
      </c>
      <c r="Y1142" s="20">
        <v>1</v>
      </c>
      <c r="AB1142" s="20">
        <v>1</v>
      </c>
      <c r="AE1142" s="92" t="s">
        <v>470</v>
      </c>
    </row>
    <row r="1143" spans="1:33" x14ac:dyDescent="0.3">
      <c r="A1143" s="66">
        <v>43970</v>
      </c>
      <c r="B1143" s="14">
        <v>0.83124999999999993</v>
      </c>
      <c r="C1143" s="15" t="s">
        <v>65</v>
      </c>
      <c r="D1143" s="105"/>
      <c r="E1143" s="31" t="s">
        <v>8</v>
      </c>
      <c r="F1143" s="53">
        <v>43997</v>
      </c>
      <c r="G1143" s="52">
        <v>0.60763888888888895</v>
      </c>
      <c r="N1143" s="20">
        <v>1</v>
      </c>
      <c r="O1143" s="20">
        <v>1</v>
      </c>
      <c r="R1143" s="20">
        <v>1</v>
      </c>
      <c r="AE1143" s="92" t="s">
        <v>471</v>
      </c>
    </row>
    <row r="1144" spans="1:33" x14ac:dyDescent="0.3">
      <c r="A1144" s="66">
        <v>43970</v>
      </c>
      <c r="B1144" s="14">
        <v>0.77708333333333324</v>
      </c>
      <c r="C1144" s="15" t="s">
        <v>65</v>
      </c>
      <c r="D1144" s="105"/>
      <c r="E1144" s="31" t="s">
        <v>8</v>
      </c>
      <c r="F1144" s="53">
        <v>43997</v>
      </c>
      <c r="G1144" s="52">
        <v>0.66805555555555562</v>
      </c>
      <c r="J1144" s="19">
        <v>1</v>
      </c>
      <c r="N1144" s="20">
        <v>1</v>
      </c>
      <c r="O1144" s="20">
        <v>1</v>
      </c>
      <c r="P1144" s="20">
        <v>1</v>
      </c>
      <c r="R1144" s="20">
        <v>1</v>
      </c>
      <c r="U1144" s="20">
        <v>1</v>
      </c>
      <c r="V1144" s="20">
        <v>1</v>
      </c>
      <c r="AE1144" s="92" t="s">
        <v>472</v>
      </c>
    </row>
    <row r="1145" spans="1:33" ht="28.8" x14ac:dyDescent="0.3">
      <c r="A1145" s="66">
        <v>43970</v>
      </c>
      <c r="B1145" s="14">
        <v>0.56736111111111109</v>
      </c>
      <c r="C1145" s="15" t="s">
        <v>65</v>
      </c>
      <c r="D1145" s="105"/>
      <c r="E1145" s="31" t="s">
        <v>8</v>
      </c>
      <c r="F1145" s="53">
        <v>43997</v>
      </c>
      <c r="G1145" s="52">
        <v>0.72013888888888899</v>
      </c>
      <c r="I1145" s="19">
        <v>1</v>
      </c>
      <c r="J1145" s="19">
        <v>1</v>
      </c>
      <c r="N1145" s="20">
        <v>1</v>
      </c>
      <c r="O1145" s="20">
        <v>1</v>
      </c>
      <c r="P1145" s="20">
        <v>1</v>
      </c>
      <c r="R1145" s="20">
        <v>1</v>
      </c>
      <c r="U1145" s="20">
        <v>1</v>
      </c>
      <c r="AE1145" s="92" t="s">
        <v>473</v>
      </c>
    </row>
    <row r="1146" spans="1:33" ht="43.2" x14ac:dyDescent="0.3">
      <c r="A1146" s="66">
        <v>43970</v>
      </c>
      <c r="B1146" s="14">
        <v>0.42708333333333331</v>
      </c>
      <c r="C1146" s="15" t="s">
        <v>13</v>
      </c>
      <c r="D1146" s="105"/>
      <c r="E1146" s="31" t="s">
        <v>8</v>
      </c>
      <c r="F1146" s="15">
        <v>43997</v>
      </c>
      <c r="G1146" s="52">
        <v>0.81180555555555556</v>
      </c>
      <c r="H1146" s="19">
        <v>1</v>
      </c>
      <c r="I1146" s="19">
        <v>1</v>
      </c>
      <c r="J1146" s="19">
        <v>1</v>
      </c>
      <c r="M1146" s="20">
        <v>1</v>
      </c>
      <c r="Q1146" s="20">
        <v>1</v>
      </c>
      <c r="AC1146" s="20">
        <v>1</v>
      </c>
      <c r="AE1146" s="92" t="s">
        <v>474</v>
      </c>
      <c r="AF1146" s="93" t="s">
        <v>475</v>
      </c>
      <c r="AG1146" s="21" t="s">
        <v>476</v>
      </c>
    </row>
    <row r="1147" spans="1:33" ht="43.2" x14ac:dyDescent="0.3">
      <c r="A1147" s="66">
        <v>43970</v>
      </c>
      <c r="B1147" s="14">
        <v>0.59166666666666667</v>
      </c>
      <c r="C1147" s="15" t="s">
        <v>57</v>
      </c>
      <c r="D1147" s="105"/>
      <c r="E1147" s="31" t="s">
        <v>8</v>
      </c>
      <c r="F1147" s="31" t="s">
        <v>477</v>
      </c>
      <c r="G1147" s="52">
        <v>0.52083333333333337</v>
      </c>
      <c r="I1147" s="19">
        <v>1</v>
      </c>
      <c r="K1147" s="20">
        <v>1</v>
      </c>
      <c r="X1147" s="20">
        <v>1</v>
      </c>
      <c r="AF1147" s="93" t="s">
        <v>478</v>
      </c>
    </row>
    <row r="1148" spans="1:33" ht="43.2" x14ac:dyDescent="0.3">
      <c r="A1148" s="66">
        <v>43970</v>
      </c>
      <c r="B1148" s="14">
        <v>0.84513888888888899</v>
      </c>
      <c r="C1148" s="15" t="s">
        <v>26</v>
      </c>
      <c r="D1148" s="105"/>
      <c r="E1148" s="31" t="s">
        <v>8</v>
      </c>
      <c r="F1148" s="31" t="s">
        <v>477</v>
      </c>
      <c r="G1148" s="52">
        <v>0.71875</v>
      </c>
      <c r="J1148" s="19">
        <v>1</v>
      </c>
      <c r="M1148" s="20">
        <v>1</v>
      </c>
      <c r="N1148" s="20">
        <v>1</v>
      </c>
      <c r="R1148" s="20">
        <v>1</v>
      </c>
      <c r="T1148" s="20">
        <v>1</v>
      </c>
      <c r="V1148" s="20">
        <v>1</v>
      </c>
      <c r="AE1148" s="92" t="s">
        <v>479</v>
      </c>
    </row>
    <row r="1149" spans="1:33" ht="28.8" x14ac:dyDescent="0.3">
      <c r="A1149" s="66">
        <v>43970</v>
      </c>
      <c r="B1149" s="14">
        <v>0.42152777777777778</v>
      </c>
      <c r="C1149" s="15" t="s">
        <v>46</v>
      </c>
      <c r="D1149" s="105"/>
      <c r="E1149" s="31" t="s">
        <v>8</v>
      </c>
      <c r="F1149" s="31" t="s">
        <v>480</v>
      </c>
      <c r="G1149" s="52">
        <v>0.54652777777777783</v>
      </c>
      <c r="J1149" s="19">
        <v>1</v>
      </c>
      <c r="N1149" s="20">
        <v>1</v>
      </c>
      <c r="P1149" s="20">
        <v>1</v>
      </c>
      <c r="AE1149" s="92" t="s">
        <v>481</v>
      </c>
    </row>
    <row r="1150" spans="1:33" x14ac:dyDescent="0.3">
      <c r="A1150" s="66">
        <v>43970</v>
      </c>
      <c r="B1150" s="14">
        <v>0.37847222222222227</v>
      </c>
      <c r="C1150" s="15" t="s">
        <v>48</v>
      </c>
      <c r="D1150" s="105"/>
      <c r="E1150" s="31" t="s">
        <v>8</v>
      </c>
      <c r="F1150" s="53">
        <v>43998</v>
      </c>
      <c r="G1150" s="52">
        <v>0.38680555555555557</v>
      </c>
      <c r="N1150" s="20">
        <v>1</v>
      </c>
      <c r="O1150" s="20">
        <v>1</v>
      </c>
      <c r="P1150" s="20">
        <v>1</v>
      </c>
      <c r="U1150" s="20">
        <v>1</v>
      </c>
      <c r="Y1150" s="20">
        <v>1</v>
      </c>
      <c r="AE1150" s="92" t="s">
        <v>482</v>
      </c>
    </row>
    <row r="1151" spans="1:33" ht="28.8" x14ac:dyDescent="0.3">
      <c r="A1151" s="66">
        <v>43970</v>
      </c>
      <c r="B1151" s="14">
        <v>0.40208333333333335</v>
      </c>
      <c r="C1151" s="15" t="s">
        <v>22</v>
      </c>
      <c r="D1151" s="105"/>
      <c r="E1151" s="31" t="s">
        <v>8</v>
      </c>
      <c r="F1151" s="31" t="s">
        <v>219</v>
      </c>
      <c r="G1151" s="52">
        <v>0.38750000000000001</v>
      </c>
      <c r="J1151" s="19">
        <v>1</v>
      </c>
      <c r="AE1151" s="92" t="s">
        <v>483</v>
      </c>
      <c r="AF1151" s="93" t="s">
        <v>484</v>
      </c>
    </row>
    <row r="1152" spans="1:33" x14ac:dyDescent="0.3">
      <c r="A1152" s="66">
        <v>43970</v>
      </c>
      <c r="B1152" s="14">
        <v>0.61805555555555558</v>
      </c>
      <c r="C1152" s="15" t="s">
        <v>34</v>
      </c>
      <c r="D1152" s="105"/>
      <c r="E1152" s="31" t="s">
        <v>8</v>
      </c>
      <c r="F1152" s="15">
        <v>43998</v>
      </c>
      <c r="G1152" s="52">
        <v>0.39374999999999999</v>
      </c>
      <c r="J1152" s="19">
        <v>1</v>
      </c>
      <c r="AE1152" s="92" t="s">
        <v>485</v>
      </c>
    </row>
    <row r="1153" spans="1:32" ht="28.8" x14ac:dyDescent="0.3">
      <c r="A1153" s="66">
        <v>43970</v>
      </c>
      <c r="B1153" s="14">
        <v>0.67152777777777783</v>
      </c>
      <c r="C1153" s="15" t="s">
        <v>26</v>
      </c>
      <c r="D1153" s="105"/>
      <c r="E1153" s="31" t="s">
        <v>8</v>
      </c>
      <c r="F1153" s="15">
        <v>43998</v>
      </c>
      <c r="G1153" s="52">
        <v>0.39305555555555555</v>
      </c>
      <c r="I1153" s="19">
        <v>1</v>
      </c>
      <c r="W1153" s="20">
        <v>1</v>
      </c>
      <c r="AF1153" s="93" t="s">
        <v>486</v>
      </c>
    </row>
    <row r="1154" spans="1:32" x14ac:dyDescent="0.3">
      <c r="A1154" s="66">
        <v>43970</v>
      </c>
      <c r="B1154" s="14">
        <v>0.55555555555555558</v>
      </c>
      <c r="C1154" s="15" t="s">
        <v>26</v>
      </c>
      <c r="D1154" s="105"/>
      <c r="E1154" s="31" t="s">
        <v>8</v>
      </c>
      <c r="F1154" s="53">
        <v>43998</v>
      </c>
      <c r="G1154" s="52">
        <v>0.41944444444444445</v>
      </c>
      <c r="J1154" s="19">
        <v>1</v>
      </c>
      <c r="S1154" s="20">
        <v>1</v>
      </c>
    </row>
    <row r="1155" spans="1:32" x14ac:dyDescent="0.3">
      <c r="A1155" s="66">
        <v>43970</v>
      </c>
      <c r="B1155" s="14">
        <v>0.50069444444444444</v>
      </c>
      <c r="C1155" s="15" t="s">
        <v>26</v>
      </c>
      <c r="D1155" s="105"/>
      <c r="E1155" s="31" t="s">
        <v>8</v>
      </c>
      <c r="F1155" s="53">
        <v>43998</v>
      </c>
      <c r="G1155" s="52">
        <v>0.42083333333333334</v>
      </c>
      <c r="J1155" s="19">
        <v>1</v>
      </c>
      <c r="S1155" s="20">
        <v>1</v>
      </c>
    </row>
    <row r="1156" spans="1:32" ht="28.8" x14ac:dyDescent="0.3">
      <c r="A1156" s="66">
        <v>43970</v>
      </c>
      <c r="B1156" s="14">
        <v>0.31944444444444448</v>
      </c>
      <c r="C1156" s="15" t="s">
        <v>55</v>
      </c>
      <c r="D1156" s="105"/>
      <c r="E1156" s="31" t="s">
        <v>8</v>
      </c>
      <c r="F1156" s="53">
        <v>43998</v>
      </c>
      <c r="G1156" s="52">
        <v>0.4236111111111111</v>
      </c>
      <c r="J1156" s="19">
        <v>1</v>
      </c>
      <c r="AE1156" s="92" t="s">
        <v>487</v>
      </c>
    </row>
    <row r="1157" spans="1:32" x14ac:dyDescent="0.3">
      <c r="A1157" s="66">
        <v>43970</v>
      </c>
      <c r="B1157" s="14">
        <v>0.38263888888888892</v>
      </c>
      <c r="C1157" s="15" t="s">
        <v>56</v>
      </c>
      <c r="D1157" s="105"/>
      <c r="F1157" s="15">
        <v>43998</v>
      </c>
      <c r="G1157" s="31">
        <v>12</v>
      </c>
      <c r="J1157" s="19">
        <v>1</v>
      </c>
      <c r="K1157" s="20">
        <v>1</v>
      </c>
      <c r="L1157" s="20">
        <v>1</v>
      </c>
      <c r="N1157" s="20">
        <v>1</v>
      </c>
      <c r="R1157" s="20">
        <v>1</v>
      </c>
      <c r="X1157" s="20">
        <v>1</v>
      </c>
    </row>
    <row r="1158" spans="1:32" x14ac:dyDescent="0.3">
      <c r="A1158" s="66">
        <v>43970</v>
      </c>
      <c r="B1158" s="14">
        <v>0.42569444444444443</v>
      </c>
      <c r="C1158" s="15" t="s">
        <v>32</v>
      </c>
      <c r="D1158" s="105"/>
      <c r="E1158" s="31" t="s">
        <v>8</v>
      </c>
      <c r="F1158" s="53">
        <v>43998</v>
      </c>
      <c r="G1158" s="52">
        <v>0.50694444444444442</v>
      </c>
      <c r="J1158" s="19">
        <v>1</v>
      </c>
      <c r="S1158" s="20">
        <v>1</v>
      </c>
    </row>
    <row r="1159" spans="1:32" x14ac:dyDescent="0.3">
      <c r="A1159" s="66">
        <v>43970</v>
      </c>
      <c r="B1159" s="14">
        <v>0.65694444444444444</v>
      </c>
      <c r="C1159" s="15" t="s">
        <v>26</v>
      </c>
      <c r="D1159" s="105"/>
      <c r="E1159" s="31" t="s">
        <v>117</v>
      </c>
      <c r="F1159" s="15">
        <v>43998</v>
      </c>
      <c r="G1159" s="52">
        <v>0.7319444444444444</v>
      </c>
      <c r="J1159" s="19">
        <v>1</v>
      </c>
      <c r="N1159" s="20">
        <v>1</v>
      </c>
      <c r="S1159" s="20">
        <v>1</v>
      </c>
      <c r="AE1159" s="92" t="s">
        <v>374</v>
      </c>
    </row>
    <row r="1160" spans="1:32" x14ac:dyDescent="0.3">
      <c r="A1160" s="66">
        <v>43970</v>
      </c>
      <c r="B1160" s="14">
        <v>0.64722222222222225</v>
      </c>
      <c r="C1160" s="15" t="s">
        <v>34</v>
      </c>
      <c r="D1160" s="105"/>
      <c r="E1160" s="31" t="s">
        <v>8</v>
      </c>
      <c r="F1160" s="15">
        <v>43999</v>
      </c>
      <c r="G1160" s="52">
        <v>0.36944444444444446</v>
      </c>
      <c r="J1160" s="19">
        <v>1</v>
      </c>
      <c r="N1160" s="20">
        <v>1</v>
      </c>
      <c r="S1160" s="20">
        <v>1</v>
      </c>
    </row>
    <row r="1161" spans="1:32" x14ac:dyDescent="0.3">
      <c r="A1161" s="66">
        <v>43970</v>
      </c>
      <c r="B1161" s="14">
        <v>0.6958333333333333</v>
      </c>
      <c r="C1161" s="15" t="s">
        <v>65</v>
      </c>
      <c r="D1161" s="105"/>
      <c r="E1161" s="31" t="s">
        <v>117</v>
      </c>
      <c r="F1161" s="15">
        <v>43999</v>
      </c>
      <c r="G1161" s="52">
        <v>0.63472222222222219</v>
      </c>
      <c r="J1161" s="19">
        <v>1</v>
      </c>
      <c r="P1161" s="20">
        <v>1</v>
      </c>
      <c r="AE1161" s="92" t="s">
        <v>488</v>
      </c>
    </row>
    <row r="1162" spans="1:32" x14ac:dyDescent="0.3">
      <c r="A1162" s="66">
        <v>43970</v>
      </c>
      <c r="B1162" s="14">
        <v>0.38958333333333334</v>
      </c>
      <c r="C1162" s="15" t="s">
        <v>59</v>
      </c>
      <c r="D1162" s="105"/>
      <c r="E1162" s="31" t="s">
        <v>117</v>
      </c>
      <c r="F1162" s="15">
        <v>44000</v>
      </c>
      <c r="G1162" s="52">
        <v>0.72499999999999998</v>
      </c>
      <c r="J1162" s="19">
        <v>1</v>
      </c>
      <c r="P1162" s="20">
        <v>1</v>
      </c>
      <c r="V1162" s="20">
        <v>1</v>
      </c>
    </row>
    <row r="1163" spans="1:32" x14ac:dyDescent="0.3">
      <c r="A1163" s="66">
        <v>43970</v>
      </c>
      <c r="B1163" s="14">
        <v>0.97569444444444453</v>
      </c>
      <c r="C1163" s="15" t="s">
        <v>30</v>
      </c>
      <c r="D1163" s="105"/>
      <c r="E1163" s="31" t="s">
        <v>8</v>
      </c>
      <c r="F1163" s="15">
        <v>44001</v>
      </c>
      <c r="G1163" s="52">
        <v>0.56944444444444442</v>
      </c>
      <c r="J1163" s="19">
        <v>1</v>
      </c>
      <c r="Q1163" s="20">
        <v>1</v>
      </c>
      <c r="AD1163" s="20">
        <v>1</v>
      </c>
      <c r="AE1163" s="92" t="s">
        <v>489</v>
      </c>
    </row>
    <row r="1164" spans="1:32" x14ac:dyDescent="0.3">
      <c r="A1164" s="66">
        <v>43970</v>
      </c>
      <c r="B1164" s="14">
        <v>0.74861111111111101</v>
      </c>
      <c r="C1164" s="15" t="s">
        <v>58</v>
      </c>
      <c r="D1164" s="105"/>
      <c r="E1164" s="31" t="s">
        <v>8</v>
      </c>
      <c r="F1164" s="15">
        <v>44002</v>
      </c>
      <c r="G1164" s="52">
        <v>0.51527777777777783</v>
      </c>
      <c r="J1164" s="19">
        <v>1</v>
      </c>
      <c r="S1164" s="20">
        <v>1</v>
      </c>
    </row>
    <row r="1165" spans="1:32" x14ac:dyDescent="0.3">
      <c r="A1165" s="66">
        <v>43970</v>
      </c>
      <c r="B1165" s="14">
        <v>0.72222222222222221</v>
      </c>
      <c r="C1165" s="15" t="s">
        <v>65</v>
      </c>
      <c r="D1165" s="105"/>
      <c r="E1165" s="31" t="s">
        <v>8</v>
      </c>
      <c r="F1165" s="15">
        <v>44004</v>
      </c>
      <c r="G1165" s="52">
        <v>0.34930555555555554</v>
      </c>
      <c r="J1165" s="19">
        <v>1</v>
      </c>
      <c r="AE1165" s="92" t="s">
        <v>490</v>
      </c>
    </row>
    <row r="1166" spans="1:32" ht="28.8" x14ac:dyDescent="0.3">
      <c r="A1166" s="66">
        <v>43970</v>
      </c>
      <c r="B1166" s="14">
        <v>0.65208333333333335</v>
      </c>
      <c r="C1166" s="15" t="s">
        <v>30</v>
      </c>
      <c r="D1166" s="105"/>
      <c r="E1166" s="31" t="s">
        <v>117</v>
      </c>
      <c r="F1166" s="15">
        <v>44004</v>
      </c>
      <c r="G1166" s="52">
        <v>0.64930555555555558</v>
      </c>
      <c r="I1166" s="19">
        <v>1</v>
      </c>
      <c r="J1166" s="19">
        <v>1</v>
      </c>
      <c r="P1166" s="20">
        <v>1</v>
      </c>
      <c r="V1166" s="20">
        <v>1</v>
      </c>
      <c r="Y1166" s="20">
        <v>1</v>
      </c>
      <c r="AE1166" s="92" t="s">
        <v>491</v>
      </c>
      <c r="AF1166" s="93" t="s">
        <v>492</v>
      </c>
    </row>
    <row r="1167" spans="1:32" x14ac:dyDescent="0.3">
      <c r="A1167" s="66">
        <v>43970</v>
      </c>
      <c r="B1167" s="14">
        <v>0.63194444444444442</v>
      </c>
      <c r="C1167" s="15" t="s">
        <v>60</v>
      </c>
      <c r="D1167" s="105"/>
      <c r="E1167" s="31" t="s">
        <v>8</v>
      </c>
      <c r="F1167" s="15">
        <v>44004</v>
      </c>
      <c r="G1167" s="52">
        <v>0.78611111111111109</v>
      </c>
      <c r="J1167" s="19">
        <v>1</v>
      </c>
      <c r="AE1167" s="92" t="s">
        <v>493</v>
      </c>
    </row>
    <row r="1168" spans="1:32" x14ac:dyDescent="0.3">
      <c r="A1168" s="66">
        <v>43970</v>
      </c>
      <c r="B1168" s="14">
        <v>0.5</v>
      </c>
      <c r="C1168" s="15" t="s">
        <v>57</v>
      </c>
      <c r="D1168" s="105"/>
      <c r="E1168" s="31" t="s">
        <v>8</v>
      </c>
      <c r="F1168" s="15">
        <v>44011</v>
      </c>
      <c r="G1168" s="52">
        <v>0.64652777777777781</v>
      </c>
      <c r="J1168" s="19">
        <v>1</v>
      </c>
      <c r="S1168" s="20">
        <v>1</v>
      </c>
    </row>
    <row r="1169" spans="1:31" x14ac:dyDescent="0.3">
      <c r="A1169" s="66">
        <v>43970</v>
      </c>
      <c r="B1169" s="14">
        <v>0.50069444444444444</v>
      </c>
      <c r="C1169" s="15" t="s">
        <v>57</v>
      </c>
      <c r="D1169" s="105"/>
      <c r="E1169" s="31" t="s">
        <v>8</v>
      </c>
      <c r="F1169" s="15">
        <v>44011</v>
      </c>
      <c r="G1169" s="52">
        <v>0.6479166666666667</v>
      </c>
      <c r="J1169" s="19">
        <v>1</v>
      </c>
      <c r="S1169" s="20">
        <v>1</v>
      </c>
    </row>
    <row r="1170" spans="1:31" x14ac:dyDescent="0.3">
      <c r="A1170" s="66">
        <v>43970</v>
      </c>
      <c r="B1170" s="14">
        <v>0.56458333333333333</v>
      </c>
      <c r="C1170" s="15" t="s">
        <v>57</v>
      </c>
      <c r="D1170" s="105"/>
      <c r="E1170" s="31" t="s">
        <v>8</v>
      </c>
      <c r="F1170" s="15">
        <v>44011</v>
      </c>
      <c r="G1170" s="52">
        <v>0.6479166666666667</v>
      </c>
      <c r="J1170" s="19">
        <v>1</v>
      </c>
      <c r="S1170" s="20">
        <v>1</v>
      </c>
    </row>
    <row r="1171" spans="1:31" x14ac:dyDescent="0.3">
      <c r="A1171" s="66">
        <v>43970</v>
      </c>
      <c r="B1171" s="14">
        <v>0.59027777777777779</v>
      </c>
      <c r="C1171" s="15" t="s">
        <v>65</v>
      </c>
      <c r="D1171" s="105"/>
      <c r="E1171" s="31" t="s">
        <v>8</v>
      </c>
      <c r="F1171" s="15">
        <v>44011</v>
      </c>
      <c r="G1171" s="52">
        <v>0.72430555555555554</v>
      </c>
      <c r="I1171" s="19">
        <v>1</v>
      </c>
    </row>
    <row r="1172" spans="1:31" x14ac:dyDescent="0.3">
      <c r="A1172" s="66">
        <v>43970</v>
      </c>
      <c r="B1172" s="14">
        <v>0.53125</v>
      </c>
      <c r="C1172" s="15" t="s">
        <v>56</v>
      </c>
      <c r="D1172" s="105"/>
      <c r="E1172" s="31" t="s">
        <v>8</v>
      </c>
      <c r="F1172" s="15">
        <v>44012</v>
      </c>
      <c r="G1172" s="52">
        <v>0.42499999999999999</v>
      </c>
      <c r="J1172" s="19">
        <v>1</v>
      </c>
      <c r="AE1172" s="92" t="s">
        <v>494</v>
      </c>
    </row>
    <row r="1173" spans="1:31" ht="86.4" x14ac:dyDescent="0.3">
      <c r="A1173" s="66">
        <v>43970</v>
      </c>
      <c r="B1173" s="14">
        <v>0.82847222222222217</v>
      </c>
      <c r="C1173" s="15"/>
      <c r="D1173" s="105"/>
      <c r="E1173" s="31" t="s">
        <v>8</v>
      </c>
      <c r="F1173" s="31" t="s">
        <v>495</v>
      </c>
      <c r="G1173" s="52">
        <v>0.47152777777777777</v>
      </c>
      <c r="I1173" s="19">
        <v>1</v>
      </c>
      <c r="J1173" s="19">
        <v>1</v>
      </c>
      <c r="K1173" s="20">
        <v>1</v>
      </c>
      <c r="L1173" s="20">
        <v>1</v>
      </c>
      <c r="P1173" s="20">
        <v>1</v>
      </c>
      <c r="U1173" s="20">
        <v>1</v>
      </c>
      <c r="X1173" s="20">
        <v>1</v>
      </c>
      <c r="AA1173" s="20">
        <v>1</v>
      </c>
      <c r="AE1173" s="92" t="s">
        <v>496</v>
      </c>
    </row>
    <row r="1174" spans="1:31" x14ac:dyDescent="0.3">
      <c r="A1174" s="66">
        <v>43970</v>
      </c>
      <c r="B1174" s="14">
        <v>0.49027777777777781</v>
      </c>
      <c r="C1174" s="15" t="s">
        <v>61</v>
      </c>
      <c r="D1174" s="105"/>
      <c r="E1174" s="31" t="s">
        <v>8</v>
      </c>
      <c r="F1174" s="15">
        <v>44027</v>
      </c>
      <c r="G1174" s="52">
        <v>0.4368055555555555</v>
      </c>
      <c r="J1174" s="19">
        <v>1</v>
      </c>
      <c r="P1174" s="20">
        <v>1</v>
      </c>
      <c r="AE1174" s="107"/>
    </row>
    <row r="1175" spans="1:31" x14ac:dyDescent="0.3">
      <c r="A1175" s="66">
        <v>43970</v>
      </c>
      <c r="B1175" s="14">
        <v>0.91875000000000007</v>
      </c>
      <c r="C1175" s="15" t="s">
        <v>65</v>
      </c>
      <c r="D1175" s="105"/>
      <c r="E1175" s="31" t="s">
        <v>8</v>
      </c>
      <c r="F1175" s="15">
        <v>44042</v>
      </c>
      <c r="G1175" s="52">
        <v>0.58333333333333337</v>
      </c>
      <c r="J1175" s="19">
        <v>1</v>
      </c>
      <c r="S1175" s="20">
        <v>1</v>
      </c>
    </row>
    <row r="1176" spans="1:31" x14ac:dyDescent="0.3">
      <c r="A1176" s="66">
        <v>43970</v>
      </c>
      <c r="B1176" s="14">
        <v>0.34652777777777777</v>
      </c>
      <c r="C1176" s="15" t="s">
        <v>28</v>
      </c>
      <c r="D1176" s="105"/>
      <c r="E1176" s="31" t="s">
        <v>8</v>
      </c>
      <c r="F1176" s="15">
        <v>44042</v>
      </c>
      <c r="G1176" s="52">
        <v>0.61111111111111105</v>
      </c>
      <c r="J1176" s="19">
        <v>1</v>
      </c>
      <c r="AE1176" s="92" t="s">
        <v>497</v>
      </c>
    </row>
    <row r="1177" spans="1:31" x14ac:dyDescent="0.3">
      <c r="A1177" s="66">
        <v>43970</v>
      </c>
      <c r="B1177" s="14">
        <v>0.53333333333333333</v>
      </c>
      <c r="C1177" s="15" t="s">
        <v>38</v>
      </c>
      <c r="D1177" s="105"/>
      <c r="E1177" s="31" t="s">
        <v>8</v>
      </c>
      <c r="F1177" s="15">
        <v>44042</v>
      </c>
      <c r="G1177" s="52">
        <v>0.61111111111111105</v>
      </c>
      <c r="J1177" s="19">
        <v>1</v>
      </c>
      <c r="AE1177" s="92" t="s">
        <v>497</v>
      </c>
    </row>
    <row r="1178" spans="1:31" x14ac:dyDescent="0.3">
      <c r="A1178" s="66">
        <v>43970</v>
      </c>
      <c r="B1178" s="14">
        <v>0.51736111111111105</v>
      </c>
      <c r="C1178" s="15" t="s">
        <v>65</v>
      </c>
      <c r="D1178" s="105"/>
      <c r="E1178" s="31" t="s">
        <v>8</v>
      </c>
      <c r="F1178" s="15">
        <v>44042</v>
      </c>
      <c r="G1178" s="52">
        <v>0.61458333333333337</v>
      </c>
      <c r="J1178" s="19">
        <v>1</v>
      </c>
      <c r="L1178" s="20">
        <v>1</v>
      </c>
      <c r="Q1178" s="20">
        <v>1</v>
      </c>
      <c r="S1178" s="20">
        <v>1</v>
      </c>
      <c r="T1178" s="20">
        <v>1</v>
      </c>
    </row>
    <row r="1179" spans="1:31" x14ac:dyDescent="0.3">
      <c r="A1179" s="66">
        <v>43970</v>
      </c>
      <c r="B1179" s="14">
        <v>0.73263888888888884</v>
      </c>
      <c r="C1179" s="15" t="s">
        <v>38</v>
      </c>
      <c r="D1179" s="105"/>
      <c r="E1179" s="31" t="s">
        <v>8</v>
      </c>
      <c r="F1179" s="15">
        <v>44043</v>
      </c>
      <c r="G1179" s="52">
        <v>0.58333333333333337</v>
      </c>
      <c r="J1179" s="19">
        <v>1</v>
      </c>
    </row>
    <row r="1180" spans="1:31" x14ac:dyDescent="0.3">
      <c r="A1180" s="65">
        <v>43971</v>
      </c>
      <c r="B1180" s="14">
        <v>0.35902777777777778</v>
      </c>
      <c r="C1180" s="15" t="s">
        <v>20</v>
      </c>
      <c r="D1180" s="105"/>
      <c r="E1180" s="15" t="s">
        <v>8</v>
      </c>
      <c r="F1180" s="17">
        <v>43973</v>
      </c>
      <c r="G1180" s="18">
        <v>0.59375</v>
      </c>
      <c r="J1180" s="19">
        <v>1</v>
      </c>
      <c r="N1180" s="20">
        <v>1</v>
      </c>
    </row>
    <row r="1181" spans="1:31" x14ac:dyDescent="0.3">
      <c r="A1181" s="65">
        <v>43971</v>
      </c>
      <c r="B1181" s="14">
        <v>0.12083333333333333</v>
      </c>
      <c r="C1181" s="15" t="s">
        <v>65</v>
      </c>
      <c r="D1181" s="105"/>
      <c r="E1181" s="15" t="s">
        <v>8</v>
      </c>
      <c r="F1181" s="17">
        <v>43973</v>
      </c>
      <c r="G1181" s="18">
        <v>0.74444444444444446</v>
      </c>
      <c r="J1181" s="19">
        <v>1</v>
      </c>
    </row>
    <row r="1182" spans="1:31" x14ac:dyDescent="0.3">
      <c r="A1182" s="66">
        <v>43971</v>
      </c>
      <c r="B1182" s="14">
        <v>0.3659722222222222</v>
      </c>
      <c r="C1182" s="15" t="s">
        <v>60</v>
      </c>
      <c r="D1182" s="105"/>
      <c r="E1182" s="15" t="s">
        <v>8</v>
      </c>
      <c r="F1182" s="17">
        <v>43974</v>
      </c>
      <c r="G1182" s="18">
        <v>0.6333333333333333</v>
      </c>
      <c r="J1182" s="19">
        <v>1</v>
      </c>
      <c r="N1182" s="20">
        <v>1</v>
      </c>
      <c r="R1182" s="20">
        <v>1</v>
      </c>
    </row>
    <row r="1183" spans="1:31" x14ac:dyDescent="0.3">
      <c r="A1183" s="66">
        <v>43971</v>
      </c>
      <c r="B1183" s="14">
        <v>0.3923611111111111</v>
      </c>
      <c r="C1183" s="15" t="s">
        <v>60</v>
      </c>
      <c r="D1183" s="105"/>
      <c r="E1183" s="15" t="s">
        <v>8</v>
      </c>
      <c r="F1183" s="17">
        <v>43977</v>
      </c>
      <c r="G1183" s="18">
        <v>0.59166666666666667</v>
      </c>
      <c r="J1183" s="19">
        <v>1</v>
      </c>
      <c r="T1183" s="20">
        <v>1</v>
      </c>
    </row>
    <row r="1184" spans="1:31" x14ac:dyDescent="0.3">
      <c r="A1184" s="66">
        <v>43971</v>
      </c>
      <c r="B1184" s="14">
        <v>0.3979166666666667</v>
      </c>
      <c r="C1184" s="15" t="s">
        <v>28</v>
      </c>
      <c r="D1184" s="105"/>
      <c r="E1184" s="15" t="s">
        <v>8</v>
      </c>
      <c r="F1184" s="17">
        <v>43977</v>
      </c>
      <c r="G1184" s="18">
        <v>0.59861111111111109</v>
      </c>
      <c r="J1184" s="19">
        <v>1</v>
      </c>
      <c r="N1184" s="20">
        <v>1</v>
      </c>
    </row>
    <row r="1185" spans="1:31" x14ac:dyDescent="0.3">
      <c r="A1185" s="66">
        <v>43971</v>
      </c>
      <c r="B1185" s="14">
        <v>0.69791666666666663</v>
      </c>
      <c r="C1185" s="15" t="s">
        <v>58</v>
      </c>
      <c r="D1185" s="105"/>
      <c r="E1185" s="15" t="s">
        <v>8</v>
      </c>
      <c r="F1185" s="17">
        <v>43977</v>
      </c>
      <c r="G1185" s="18">
        <v>0.6020833333333333</v>
      </c>
      <c r="J1185" s="19">
        <v>1</v>
      </c>
      <c r="X1185" s="20">
        <v>1</v>
      </c>
    </row>
    <row r="1186" spans="1:31" ht="43.2" x14ac:dyDescent="0.3">
      <c r="A1186" s="66">
        <v>43971</v>
      </c>
      <c r="B1186" s="14">
        <v>0.37361111111111112</v>
      </c>
      <c r="C1186" s="15" t="s">
        <v>54</v>
      </c>
      <c r="D1186" s="105"/>
      <c r="E1186" s="15" t="s">
        <v>8</v>
      </c>
      <c r="F1186" s="17">
        <v>43976</v>
      </c>
      <c r="G1186" s="18">
        <v>0.69444444444444453</v>
      </c>
      <c r="J1186" s="19">
        <v>1</v>
      </c>
      <c r="U1186" s="20">
        <v>1</v>
      </c>
      <c r="AE1186" s="92" t="s">
        <v>498</v>
      </c>
    </row>
    <row r="1187" spans="1:31" x14ac:dyDescent="0.3">
      <c r="A1187" s="66">
        <v>43971</v>
      </c>
      <c r="B1187" s="14">
        <v>0.26250000000000001</v>
      </c>
      <c r="C1187" s="15" t="s">
        <v>65</v>
      </c>
      <c r="D1187" s="105"/>
      <c r="E1187" s="15" t="s">
        <v>8</v>
      </c>
      <c r="F1187" s="17">
        <v>43976</v>
      </c>
      <c r="G1187" s="18">
        <v>0.6972222222222223</v>
      </c>
      <c r="J1187" s="19">
        <v>1</v>
      </c>
      <c r="Q1187" s="20">
        <v>1</v>
      </c>
      <c r="R1187" s="20">
        <v>1</v>
      </c>
      <c r="AA1187" s="20">
        <v>1</v>
      </c>
    </row>
    <row r="1188" spans="1:31" x14ac:dyDescent="0.3">
      <c r="A1188" s="66">
        <v>43971</v>
      </c>
      <c r="B1188" s="14">
        <v>0.62361111111111112</v>
      </c>
      <c r="C1188" s="15" t="s">
        <v>65</v>
      </c>
      <c r="D1188" s="105"/>
      <c r="E1188" s="15" t="s">
        <v>8</v>
      </c>
      <c r="F1188" s="17">
        <v>43976</v>
      </c>
      <c r="G1188" s="18">
        <v>0.71944444444444444</v>
      </c>
      <c r="J1188" s="19">
        <v>1</v>
      </c>
      <c r="V1188" s="20">
        <v>1</v>
      </c>
      <c r="AC1188" s="20">
        <v>1</v>
      </c>
    </row>
    <row r="1189" spans="1:31" x14ac:dyDescent="0.3">
      <c r="A1189" s="66">
        <v>43971</v>
      </c>
      <c r="B1189" s="14">
        <v>0.49444444444444446</v>
      </c>
      <c r="C1189" s="15" t="s">
        <v>16</v>
      </c>
      <c r="D1189" s="105"/>
      <c r="E1189" s="15" t="s">
        <v>8</v>
      </c>
      <c r="F1189" s="17">
        <v>43976</v>
      </c>
      <c r="G1189" s="18">
        <v>0.77986111111111101</v>
      </c>
      <c r="H1189" s="19">
        <v>1</v>
      </c>
    </row>
    <row r="1190" spans="1:31" x14ac:dyDescent="0.3">
      <c r="A1190" s="66">
        <v>43971</v>
      </c>
      <c r="B1190" s="14">
        <v>0.54513888888888895</v>
      </c>
      <c r="C1190" s="15" t="s">
        <v>44</v>
      </c>
      <c r="D1190" s="105"/>
      <c r="E1190" s="15" t="s">
        <v>8</v>
      </c>
      <c r="F1190" s="17">
        <v>43979</v>
      </c>
      <c r="G1190" s="18">
        <v>0.47291666666666665</v>
      </c>
      <c r="J1190" s="19">
        <v>1</v>
      </c>
      <c r="M1190" s="20">
        <v>1</v>
      </c>
      <c r="AA1190" s="20">
        <v>1</v>
      </c>
    </row>
    <row r="1191" spans="1:31" x14ac:dyDescent="0.3">
      <c r="A1191" s="66">
        <v>43971</v>
      </c>
      <c r="B1191" s="14">
        <v>0.62777777777777777</v>
      </c>
      <c r="C1191" s="15" t="s">
        <v>57</v>
      </c>
      <c r="D1191" s="105"/>
      <c r="E1191" s="15" t="s">
        <v>8</v>
      </c>
      <c r="F1191" s="17">
        <v>43977</v>
      </c>
      <c r="G1191" s="18">
        <v>0.69374999999999998</v>
      </c>
      <c r="J1191" s="19">
        <v>1</v>
      </c>
      <c r="AE1191" s="92" t="s">
        <v>499</v>
      </c>
    </row>
    <row r="1192" spans="1:31" x14ac:dyDescent="0.3">
      <c r="A1192" s="66">
        <v>43971</v>
      </c>
      <c r="B1192" s="14">
        <v>0.37708333333333338</v>
      </c>
      <c r="C1192" s="15" t="s">
        <v>60</v>
      </c>
      <c r="D1192" s="105"/>
      <c r="E1192" s="15" t="s">
        <v>8</v>
      </c>
      <c r="F1192" s="17">
        <v>43977</v>
      </c>
      <c r="G1192" s="18">
        <v>0.69027777777777777</v>
      </c>
      <c r="J1192" s="19">
        <v>1</v>
      </c>
      <c r="AE1192" s="93" t="s">
        <v>493</v>
      </c>
    </row>
    <row r="1193" spans="1:31" x14ac:dyDescent="0.3">
      <c r="A1193" s="66">
        <v>43971</v>
      </c>
      <c r="B1193" s="14">
        <v>0.41944444444444445</v>
      </c>
      <c r="C1193" s="15" t="s">
        <v>13</v>
      </c>
      <c r="D1193" s="105"/>
      <c r="E1193" s="15" t="s">
        <v>8</v>
      </c>
      <c r="F1193" s="17">
        <v>43977</v>
      </c>
      <c r="G1193" s="18">
        <v>0.69236111111111109</v>
      </c>
      <c r="J1193" s="19">
        <v>1</v>
      </c>
      <c r="K1193" s="20">
        <v>1</v>
      </c>
      <c r="P1193" s="20">
        <v>1</v>
      </c>
    </row>
    <row r="1194" spans="1:31" x14ac:dyDescent="0.3">
      <c r="A1194" s="66">
        <v>43971</v>
      </c>
      <c r="B1194" s="14">
        <v>0.43888888888888888</v>
      </c>
      <c r="C1194" s="15" t="s">
        <v>34</v>
      </c>
      <c r="D1194" s="105"/>
      <c r="E1194" s="15" t="s">
        <v>8</v>
      </c>
      <c r="F1194" s="17">
        <v>43977</v>
      </c>
      <c r="G1194" s="18">
        <v>0.69374999999999998</v>
      </c>
      <c r="J1194" s="19">
        <v>1</v>
      </c>
      <c r="N1194" s="20">
        <v>1</v>
      </c>
    </row>
    <row r="1195" spans="1:31" x14ac:dyDescent="0.3">
      <c r="A1195" s="66">
        <v>43971</v>
      </c>
      <c r="B1195" s="14">
        <v>0.53125</v>
      </c>
      <c r="C1195" s="15" t="s">
        <v>13</v>
      </c>
      <c r="D1195" s="105"/>
      <c r="E1195" s="15" t="s">
        <v>8</v>
      </c>
      <c r="F1195" s="17">
        <v>43977</v>
      </c>
      <c r="G1195" s="18">
        <v>0.69791666666666663</v>
      </c>
      <c r="J1195" s="19">
        <v>1</v>
      </c>
      <c r="K1195" s="20">
        <v>1</v>
      </c>
      <c r="U1195" s="20">
        <v>1</v>
      </c>
      <c r="AA1195" s="20">
        <v>1</v>
      </c>
    </row>
    <row r="1196" spans="1:31" x14ac:dyDescent="0.3">
      <c r="A1196" s="66">
        <v>43971</v>
      </c>
      <c r="B1196" s="14">
        <v>0.44930555555555557</v>
      </c>
      <c r="C1196" s="15" t="s">
        <v>65</v>
      </c>
      <c r="D1196" s="105"/>
      <c r="E1196" s="15" t="s">
        <v>8</v>
      </c>
      <c r="F1196" s="17">
        <v>43978</v>
      </c>
      <c r="G1196" s="18">
        <v>0.4770833333333333</v>
      </c>
      <c r="I1196" s="19">
        <v>1</v>
      </c>
      <c r="J1196" s="19">
        <v>1</v>
      </c>
      <c r="O1196" s="20">
        <v>1</v>
      </c>
      <c r="T1196" s="20">
        <v>1</v>
      </c>
      <c r="U1196" s="20">
        <v>1</v>
      </c>
    </row>
    <row r="1197" spans="1:31" x14ac:dyDescent="0.3">
      <c r="A1197" s="66">
        <v>43971</v>
      </c>
      <c r="B1197" s="14">
        <v>5.9722222222222225E-2</v>
      </c>
      <c r="C1197" s="15" t="s">
        <v>55</v>
      </c>
      <c r="D1197" s="105"/>
      <c r="E1197" s="15" t="s">
        <v>8</v>
      </c>
      <c r="F1197" s="17">
        <v>43978</v>
      </c>
      <c r="G1197" s="18">
        <v>0.54652777777777783</v>
      </c>
      <c r="J1197" s="19">
        <v>1</v>
      </c>
      <c r="T1197" s="20">
        <v>1</v>
      </c>
    </row>
    <row r="1198" spans="1:31" x14ac:dyDescent="0.3">
      <c r="A1198" s="66">
        <v>43971</v>
      </c>
      <c r="B1198" s="14">
        <v>0.31805555555555554</v>
      </c>
      <c r="C1198" s="15" t="s">
        <v>65</v>
      </c>
      <c r="D1198" s="105"/>
      <c r="E1198" s="15" t="s">
        <v>8</v>
      </c>
      <c r="F1198" s="17">
        <v>43978</v>
      </c>
      <c r="G1198" s="18">
        <v>0.60902777777777783</v>
      </c>
      <c r="I1198" s="19">
        <v>1</v>
      </c>
      <c r="J1198" s="19">
        <v>1</v>
      </c>
      <c r="P1198" s="20">
        <v>1</v>
      </c>
      <c r="R1198" s="20">
        <v>1</v>
      </c>
    </row>
    <row r="1199" spans="1:31" x14ac:dyDescent="0.3">
      <c r="A1199" s="66">
        <v>43971</v>
      </c>
      <c r="B1199" s="14">
        <v>0.41805555555555557</v>
      </c>
      <c r="C1199" s="15" t="s">
        <v>58</v>
      </c>
      <c r="D1199" s="105"/>
      <c r="E1199" s="15" t="s">
        <v>8</v>
      </c>
      <c r="F1199" s="17">
        <v>43978</v>
      </c>
      <c r="G1199" s="18">
        <v>0.62152777777777779</v>
      </c>
      <c r="J1199" s="19">
        <v>1</v>
      </c>
      <c r="K1199" s="20">
        <v>1</v>
      </c>
      <c r="P1199" s="20">
        <v>1</v>
      </c>
      <c r="R1199" s="20">
        <v>1</v>
      </c>
    </row>
    <row r="1200" spans="1:31" x14ac:dyDescent="0.3">
      <c r="A1200" s="66">
        <v>43971</v>
      </c>
      <c r="B1200" s="14">
        <v>0.47291666666666665</v>
      </c>
      <c r="C1200" s="15" t="s">
        <v>32</v>
      </c>
      <c r="D1200" s="105"/>
      <c r="E1200" s="15" t="s">
        <v>8</v>
      </c>
      <c r="F1200" s="17">
        <v>43978</v>
      </c>
      <c r="G1200" s="18" t="s">
        <v>500</v>
      </c>
      <c r="J1200" s="19">
        <v>1</v>
      </c>
      <c r="Q1200" s="20">
        <v>1</v>
      </c>
      <c r="R1200" s="20">
        <v>1</v>
      </c>
    </row>
    <row r="1201" spans="1:32" x14ac:dyDescent="0.3">
      <c r="A1201" s="66">
        <v>43971</v>
      </c>
      <c r="B1201" s="14">
        <v>0.29236111111111113</v>
      </c>
      <c r="C1201" s="15" t="s">
        <v>56</v>
      </c>
      <c r="D1201" s="105"/>
      <c r="E1201" s="15" t="s">
        <v>8</v>
      </c>
      <c r="F1201" s="17">
        <v>43978</v>
      </c>
      <c r="G1201" s="18">
        <v>0.58472222222222225</v>
      </c>
      <c r="J1201" s="19">
        <v>1</v>
      </c>
      <c r="K1201" s="20">
        <v>1</v>
      </c>
    </row>
    <row r="1202" spans="1:32" x14ac:dyDescent="0.3">
      <c r="A1202" s="66">
        <v>43971</v>
      </c>
      <c r="B1202" s="14">
        <v>0.31527777777777777</v>
      </c>
      <c r="C1202" s="15" t="s">
        <v>65</v>
      </c>
      <c r="D1202" s="105"/>
      <c r="E1202" s="15" t="s">
        <v>8</v>
      </c>
      <c r="F1202" s="17">
        <v>43978</v>
      </c>
      <c r="G1202" s="18">
        <v>0.60069444444444442</v>
      </c>
      <c r="J1202" s="19">
        <v>1</v>
      </c>
      <c r="AA1202" s="20">
        <v>1</v>
      </c>
    </row>
    <row r="1203" spans="1:32" x14ac:dyDescent="0.3">
      <c r="A1203" s="66">
        <v>43971</v>
      </c>
      <c r="B1203" s="14">
        <v>0.56319444444444444</v>
      </c>
      <c r="C1203" s="15" t="s">
        <v>65</v>
      </c>
      <c r="D1203" s="105"/>
      <c r="E1203" s="15" t="s">
        <v>8</v>
      </c>
      <c r="F1203" s="17">
        <v>43978</v>
      </c>
      <c r="G1203" s="18">
        <v>0.61875000000000002</v>
      </c>
      <c r="J1203" s="19">
        <v>1</v>
      </c>
      <c r="Q1203" s="20">
        <v>1</v>
      </c>
    </row>
    <row r="1204" spans="1:32" x14ac:dyDescent="0.3">
      <c r="A1204" s="66">
        <v>43971</v>
      </c>
      <c r="B1204" s="14">
        <v>0.5444444444444444</v>
      </c>
      <c r="C1204" s="15" t="s">
        <v>42</v>
      </c>
      <c r="D1204" s="105"/>
      <c r="E1204" s="15" t="s">
        <v>8</v>
      </c>
      <c r="F1204" s="17">
        <v>43978</v>
      </c>
      <c r="G1204" s="18">
        <v>0.64097222222222217</v>
      </c>
      <c r="J1204" s="19">
        <v>1</v>
      </c>
      <c r="M1204" s="20">
        <v>1</v>
      </c>
    </row>
    <row r="1205" spans="1:32" x14ac:dyDescent="0.3">
      <c r="A1205" s="66">
        <v>43971</v>
      </c>
      <c r="B1205" s="14">
        <v>0.61319444444444449</v>
      </c>
      <c r="C1205" s="15" t="s">
        <v>57</v>
      </c>
      <c r="D1205" s="105"/>
      <c r="E1205" s="15" t="s">
        <v>8</v>
      </c>
      <c r="F1205" s="17">
        <v>43978</v>
      </c>
      <c r="G1205" s="18">
        <v>0.7090277777777777</v>
      </c>
      <c r="J1205" s="19">
        <v>1</v>
      </c>
      <c r="N1205" s="20">
        <v>1</v>
      </c>
      <c r="R1205" s="20">
        <v>1</v>
      </c>
      <c r="AA1205" s="20">
        <v>1</v>
      </c>
    </row>
    <row r="1206" spans="1:32" x14ac:dyDescent="0.3">
      <c r="A1206" s="66">
        <v>43971</v>
      </c>
      <c r="B1206" s="14">
        <v>0.43472222222222223</v>
      </c>
      <c r="C1206" s="15" t="s">
        <v>34</v>
      </c>
      <c r="D1206" s="105"/>
      <c r="E1206" s="15" t="s">
        <v>8</v>
      </c>
      <c r="F1206" s="17">
        <v>43978</v>
      </c>
      <c r="G1206" s="18">
        <v>0.76180555555555562</v>
      </c>
      <c r="J1206" s="19">
        <v>1</v>
      </c>
      <c r="O1206" s="20">
        <v>1</v>
      </c>
      <c r="S1206" s="20">
        <v>1</v>
      </c>
    </row>
    <row r="1207" spans="1:32" x14ac:dyDescent="0.3">
      <c r="A1207" s="66">
        <v>43971</v>
      </c>
      <c r="B1207" s="14">
        <v>0.46458333333333335</v>
      </c>
      <c r="C1207" s="15" t="s">
        <v>36</v>
      </c>
      <c r="D1207" s="105"/>
      <c r="E1207" s="15" t="s">
        <v>8</v>
      </c>
      <c r="F1207" s="17">
        <v>43978</v>
      </c>
      <c r="G1207" s="18">
        <v>0.76597222222222217</v>
      </c>
      <c r="J1207" s="19">
        <v>1</v>
      </c>
      <c r="P1207" s="20">
        <v>1</v>
      </c>
      <c r="S1207" s="20">
        <v>1</v>
      </c>
      <c r="T1207" s="20">
        <v>1</v>
      </c>
    </row>
    <row r="1208" spans="1:32" ht="28.8" x14ac:dyDescent="0.3">
      <c r="A1208" s="66">
        <v>43971</v>
      </c>
      <c r="B1208" s="14">
        <v>0.62847222222222221</v>
      </c>
      <c r="C1208" s="15" t="s">
        <v>65</v>
      </c>
      <c r="D1208" s="105"/>
      <c r="E1208" s="15" t="s">
        <v>8</v>
      </c>
      <c r="F1208" s="17">
        <v>43978</v>
      </c>
      <c r="G1208" s="18">
        <v>0.76944444444444438</v>
      </c>
      <c r="I1208" s="19">
        <v>1</v>
      </c>
      <c r="AF1208" s="93" t="s">
        <v>501</v>
      </c>
    </row>
    <row r="1209" spans="1:32" x14ac:dyDescent="0.3">
      <c r="A1209" s="66">
        <v>43971</v>
      </c>
      <c r="B1209" s="14">
        <v>0.83611111111111114</v>
      </c>
      <c r="C1209" s="15" t="s">
        <v>57</v>
      </c>
      <c r="D1209" s="105"/>
      <c r="E1209" s="15" t="s">
        <v>8</v>
      </c>
      <c r="F1209" s="17" t="s">
        <v>502</v>
      </c>
      <c r="G1209" s="18">
        <v>0.37638888888888888</v>
      </c>
      <c r="H1209" s="19" t="s">
        <v>503</v>
      </c>
      <c r="J1209" s="19">
        <v>1</v>
      </c>
      <c r="K1209" s="20">
        <v>1</v>
      </c>
      <c r="L1209" s="20">
        <v>1</v>
      </c>
      <c r="N1209" s="20">
        <v>1</v>
      </c>
      <c r="P1209" s="20">
        <v>1</v>
      </c>
      <c r="Q1209" s="20">
        <v>1</v>
      </c>
      <c r="R1209" s="20">
        <v>1</v>
      </c>
      <c r="X1209" s="20">
        <v>1</v>
      </c>
      <c r="AA1209" s="20">
        <v>1</v>
      </c>
      <c r="AD1209" s="20">
        <v>1</v>
      </c>
      <c r="AE1209" s="92" t="s">
        <v>504</v>
      </c>
    </row>
    <row r="1210" spans="1:32" x14ac:dyDescent="0.3">
      <c r="A1210" s="66">
        <v>43971</v>
      </c>
      <c r="B1210" s="14">
        <v>0.3576388888888889</v>
      </c>
      <c r="C1210" s="15" t="s">
        <v>22</v>
      </c>
      <c r="D1210" s="105"/>
      <c r="E1210" s="15" t="s">
        <v>8</v>
      </c>
      <c r="F1210" s="17">
        <v>43977</v>
      </c>
      <c r="G1210" s="18" t="s">
        <v>505</v>
      </c>
      <c r="H1210" s="19">
        <v>1</v>
      </c>
      <c r="I1210" s="19">
        <v>1</v>
      </c>
      <c r="N1210" s="20">
        <v>1</v>
      </c>
      <c r="V1210" s="20">
        <v>1</v>
      </c>
    </row>
    <row r="1211" spans="1:32" x14ac:dyDescent="0.3">
      <c r="A1211" s="66">
        <v>43971</v>
      </c>
      <c r="B1211" s="14">
        <v>0.46111111111111108</v>
      </c>
      <c r="C1211" s="15" t="s">
        <v>36</v>
      </c>
      <c r="D1211" s="105"/>
      <c r="E1211" s="15" t="s">
        <v>8</v>
      </c>
      <c r="F1211" s="17">
        <v>43977</v>
      </c>
      <c r="G1211" s="18">
        <v>0.75416666666666676</v>
      </c>
      <c r="I1211" s="19">
        <v>1</v>
      </c>
      <c r="J1211" s="19">
        <v>1</v>
      </c>
      <c r="N1211" s="20">
        <v>1</v>
      </c>
    </row>
    <row r="1212" spans="1:32" x14ac:dyDescent="0.3">
      <c r="A1212" s="66">
        <v>43971</v>
      </c>
      <c r="B1212" s="14">
        <v>0.48680555555555555</v>
      </c>
      <c r="C1212" s="15" t="s">
        <v>65</v>
      </c>
      <c r="D1212" s="105"/>
      <c r="E1212" s="15" t="s">
        <v>8</v>
      </c>
      <c r="F1212" s="17" t="s">
        <v>164</v>
      </c>
      <c r="G1212" s="18">
        <v>0.53263888888888888</v>
      </c>
      <c r="J1212" s="19">
        <v>1</v>
      </c>
      <c r="AE1212" s="92" t="s">
        <v>506</v>
      </c>
    </row>
    <row r="1213" spans="1:32" x14ac:dyDescent="0.3">
      <c r="A1213" s="66">
        <v>43971</v>
      </c>
      <c r="B1213" s="14">
        <v>0.4548611111111111</v>
      </c>
      <c r="C1213" s="15" t="s">
        <v>58</v>
      </c>
      <c r="D1213" s="105"/>
      <c r="E1213" s="15" t="s">
        <v>8</v>
      </c>
      <c r="F1213" s="17">
        <v>43979</v>
      </c>
      <c r="G1213" s="18">
        <v>0.59097222222222223</v>
      </c>
      <c r="J1213" s="19">
        <v>1</v>
      </c>
      <c r="Y1213" s="20">
        <v>1</v>
      </c>
    </row>
    <row r="1214" spans="1:32" x14ac:dyDescent="0.3">
      <c r="A1214" s="66">
        <v>43971</v>
      </c>
      <c r="B1214" s="14">
        <v>0.16388888888888889</v>
      </c>
      <c r="C1214" s="15" t="s">
        <v>36</v>
      </c>
      <c r="D1214" s="105"/>
      <c r="E1214" s="15" t="s">
        <v>8</v>
      </c>
      <c r="F1214" s="17">
        <v>43979</v>
      </c>
      <c r="G1214" s="18">
        <v>0.59097222222222223</v>
      </c>
      <c r="J1214" s="19">
        <v>1</v>
      </c>
      <c r="N1214" s="20">
        <v>1</v>
      </c>
      <c r="P1214" s="20">
        <v>1</v>
      </c>
      <c r="Y1214" s="20">
        <v>1</v>
      </c>
    </row>
    <row r="1215" spans="1:32" ht="28.8" x14ac:dyDescent="0.3">
      <c r="A1215" s="66">
        <v>43971</v>
      </c>
      <c r="B1215" s="14">
        <v>0.30763888888888891</v>
      </c>
      <c r="C1215" s="15" t="s">
        <v>34</v>
      </c>
      <c r="D1215" s="105"/>
      <c r="E1215" s="15" t="s">
        <v>8</v>
      </c>
      <c r="F1215" s="17">
        <v>43979</v>
      </c>
      <c r="G1215" s="18">
        <v>0.61736111111111114</v>
      </c>
      <c r="J1215" s="19">
        <v>1</v>
      </c>
      <c r="P1215" s="20">
        <v>1</v>
      </c>
      <c r="Y1215" s="20">
        <v>1</v>
      </c>
      <c r="AE1215" s="92" t="s">
        <v>507</v>
      </c>
    </row>
    <row r="1216" spans="1:32" x14ac:dyDescent="0.3">
      <c r="A1216" s="66">
        <v>43971</v>
      </c>
      <c r="B1216" s="14">
        <v>0.51111111111111118</v>
      </c>
      <c r="C1216" s="15" t="s">
        <v>28</v>
      </c>
      <c r="D1216" s="105"/>
      <c r="E1216" s="15" t="s">
        <v>8</v>
      </c>
      <c r="F1216" s="17" t="s">
        <v>164</v>
      </c>
      <c r="G1216" s="18">
        <v>0.69166666666666676</v>
      </c>
      <c r="J1216" s="19">
        <v>1</v>
      </c>
      <c r="AE1216" s="92" t="s">
        <v>384</v>
      </c>
    </row>
    <row r="1217" spans="1:32" x14ac:dyDescent="0.3">
      <c r="A1217" s="66">
        <v>43971</v>
      </c>
      <c r="B1217" s="26" t="s">
        <v>508</v>
      </c>
      <c r="C1217" s="15" t="s">
        <v>38</v>
      </c>
      <c r="D1217" s="105"/>
      <c r="E1217" s="15" t="s">
        <v>8</v>
      </c>
      <c r="F1217" s="17">
        <v>43979</v>
      </c>
      <c r="G1217" s="18">
        <v>0.52916666666666667</v>
      </c>
      <c r="J1217" s="19">
        <v>1</v>
      </c>
      <c r="N1217" s="20">
        <v>1</v>
      </c>
      <c r="S1217" s="20">
        <v>1</v>
      </c>
    </row>
    <row r="1218" spans="1:32" x14ac:dyDescent="0.3">
      <c r="A1218" s="66">
        <v>43971</v>
      </c>
      <c r="B1218" s="14">
        <v>0.41180555555555554</v>
      </c>
      <c r="C1218" s="15" t="s">
        <v>38</v>
      </c>
      <c r="D1218" s="105"/>
      <c r="E1218" s="15" t="s">
        <v>8</v>
      </c>
      <c r="F1218" s="17">
        <v>43979</v>
      </c>
      <c r="G1218" s="18">
        <v>0.61736111111111114</v>
      </c>
      <c r="J1218" s="19">
        <v>1</v>
      </c>
      <c r="N1218" s="20">
        <v>1</v>
      </c>
      <c r="S1218" s="20">
        <v>1</v>
      </c>
      <c r="V1218" s="20">
        <v>1</v>
      </c>
    </row>
    <row r="1219" spans="1:32" x14ac:dyDescent="0.3">
      <c r="A1219" s="66">
        <v>43971</v>
      </c>
      <c r="B1219" s="14">
        <v>0.61805555555555558</v>
      </c>
      <c r="C1219" s="15" t="s">
        <v>28</v>
      </c>
      <c r="D1219" s="105"/>
      <c r="E1219" s="15" t="s">
        <v>8</v>
      </c>
      <c r="F1219" s="17" t="s">
        <v>164</v>
      </c>
      <c r="G1219" s="18">
        <v>0.74236111111111114</v>
      </c>
      <c r="J1219" s="19">
        <v>1</v>
      </c>
      <c r="N1219" s="20">
        <v>1</v>
      </c>
      <c r="P1219" s="20">
        <v>1</v>
      </c>
      <c r="R1219" s="20">
        <v>1</v>
      </c>
    </row>
    <row r="1220" spans="1:32" x14ac:dyDescent="0.3">
      <c r="A1220" s="66">
        <v>43971</v>
      </c>
      <c r="B1220" s="14">
        <v>0.71944444444444444</v>
      </c>
      <c r="C1220" s="15" t="s">
        <v>65</v>
      </c>
      <c r="D1220" s="105"/>
      <c r="E1220" s="15" t="s">
        <v>8</v>
      </c>
      <c r="F1220" s="17">
        <v>43980</v>
      </c>
      <c r="G1220" s="18">
        <v>0.42152777777777778</v>
      </c>
      <c r="J1220" s="19">
        <v>1</v>
      </c>
      <c r="L1220" s="20">
        <v>1</v>
      </c>
    </row>
    <row r="1221" spans="1:32" ht="43.2" x14ac:dyDescent="0.3">
      <c r="A1221" s="66">
        <v>43971</v>
      </c>
      <c r="B1221" s="14">
        <v>0.4909722222222222</v>
      </c>
      <c r="C1221" s="15" t="s">
        <v>28</v>
      </c>
      <c r="D1221" s="105"/>
      <c r="E1221" s="15" t="s">
        <v>8</v>
      </c>
      <c r="F1221" s="17">
        <v>43980</v>
      </c>
      <c r="G1221" s="18">
        <v>0.42569444444444443</v>
      </c>
      <c r="I1221" s="19">
        <v>1</v>
      </c>
      <c r="J1221" s="19">
        <v>1</v>
      </c>
      <c r="AF1221" s="93" t="s">
        <v>509</v>
      </c>
    </row>
    <row r="1222" spans="1:32" ht="28.8" x14ac:dyDescent="0.3">
      <c r="A1222" s="66">
        <v>43971</v>
      </c>
      <c r="B1222" s="14">
        <v>0.42152777777777778</v>
      </c>
      <c r="C1222" s="15" t="s">
        <v>54</v>
      </c>
      <c r="D1222" s="105"/>
      <c r="E1222" s="15" t="s">
        <v>8</v>
      </c>
      <c r="F1222" s="17">
        <v>43981</v>
      </c>
      <c r="G1222" s="18">
        <v>0.71875</v>
      </c>
      <c r="J1222" s="19">
        <v>1</v>
      </c>
      <c r="P1222" s="20">
        <v>1</v>
      </c>
      <c r="AD1222" s="20">
        <v>1</v>
      </c>
      <c r="AE1222" s="92" t="s">
        <v>510</v>
      </c>
    </row>
    <row r="1223" spans="1:32" x14ac:dyDescent="0.3">
      <c r="A1223" s="66">
        <v>43971</v>
      </c>
      <c r="B1223" s="14">
        <v>0.87083333333333324</v>
      </c>
      <c r="C1223" s="15" t="s">
        <v>16</v>
      </c>
      <c r="D1223" s="105"/>
      <c r="E1223" s="15" t="s">
        <v>8</v>
      </c>
      <c r="F1223" s="17">
        <v>43981</v>
      </c>
      <c r="G1223" s="18">
        <v>0.60347222222222219</v>
      </c>
      <c r="J1223" s="19">
        <v>1</v>
      </c>
      <c r="K1223" s="20">
        <v>1</v>
      </c>
      <c r="L1223" s="20">
        <v>1</v>
      </c>
      <c r="N1223" s="20">
        <v>1</v>
      </c>
    </row>
    <row r="1224" spans="1:32" x14ac:dyDescent="0.3">
      <c r="A1224" s="66">
        <v>43971</v>
      </c>
      <c r="B1224" s="14">
        <v>0.45763888888888887</v>
      </c>
      <c r="C1224" s="15" t="s">
        <v>65</v>
      </c>
      <c r="D1224" s="105"/>
      <c r="E1224" s="15" t="s">
        <v>8</v>
      </c>
      <c r="F1224" s="17">
        <v>43982</v>
      </c>
      <c r="G1224" s="18">
        <v>0.38125000000000003</v>
      </c>
      <c r="J1224" s="19">
        <v>1</v>
      </c>
      <c r="P1224" s="20">
        <v>1</v>
      </c>
    </row>
    <row r="1225" spans="1:32" x14ac:dyDescent="0.3">
      <c r="A1225" s="66">
        <v>43971</v>
      </c>
      <c r="B1225" s="14">
        <v>0.44861111111111113</v>
      </c>
      <c r="C1225" s="15" t="s">
        <v>13</v>
      </c>
      <c r="D1225" s="105"/>
      <c r="E1225" s="15" t="s">
        <v>8</v>
      </c>
      <c r="F1225" s="17">
        <v>43983</v>
      </c>
      <c r="G1225" s="18">
        <v>0.35000000000000003</v>
      </c>
      <c r="J1225" s="19">
        <v>1</v>
      </c>
      <c r="W1225" s="20">
        <v>1</v>
      </c>
    </row>
    <row r="1226" spans="1:32" x14ac:dyDescent="0.3">
      <c r="A1226" s="66">
        <v>43971</v>
      </c>
      <c r="B1226" s="14">
        <v>0.45416666666666666</v>
      </c>
      <c r="C1226" s="15" t="s">
        <v>65</v>
      </c>
      <c r="D1226" s="105"/>
      <c r="E1226" s="15" t="s">
        <v>8</v>
      </c>
      <c r="F1226" s="17">
        <v>43983</v>
      </c>
      <c r="G1226" s="18">
        <v>0.35625000000000001</v>
      </c>
      <c r="J1226" s="19">
        <v>1</v>
      </c>
      <c r="S1226" s="20">
        <v>1</v>
      </c>
    </row>
    <row r="1227" spans="1:32" x14ac:dyDescent="0.3">
      <c r="A1227" s="66">
        <v>43971</v>
      </c>
      <c r="B1227" s="14">
        <v>0.28055555555555556</v>
      </c>
      <c r="C1227" s="15" t="s">
        <v>58</v>
      </c>
      <c r="D1227" s="105"/>
      <c r="E1227" s="15" t="s">
        <v>8</v>
      </c>
      <c r="F1227" s="17">
        <v>43983</v>
      </c>
      <c r="G1227" s="18">
        <v>0.3611111111111111</v>
      </c>
      <c r="J1227" s="19">
        <v>1</v>
      </c>
      <c r="S1227" s="20">
        <v>1</v>
      </c>
      <c r="AE1227" s="92" t="s">
        <v>511</v>
      </c>
    </row>
    <row r="1228" spans="1:32" x14ac:dyDescent="0.3">
      <c r="A1228" s="66">
        <v>43971</v>
      </c>
      <c r="B1228" s="14">
        <v>0.45694444444444443</v>
      </c>
      <c r="C1228" s="15" t="s">
        <v>44</v>
      </c>
      <c r="D1228" s="105"/>
      <c r="E1228" s="15" t="s">
        <v>8</v>
      </c>
      <c r="F1228" s="17">
        <v>43983</v>
      </c>
      <c r="G1228" s="18">
        <v>0.36458333333333331</v>
      </c>
      <c r="J1228" s="19">
        <v>1</v>
      </c>
      <c r="N1228" s="20">
        <v>1</v>
      </c>
      <c r="P1228" s="20">
        <v>1</v>
      </c>
      <c r="S1228" s="20">
        <v>1</v>
      </c>
      <c r="V1228" s="20">
        <v>1</v>
      </c>
    </row>
    <row r="1229" spans="1:32" x14ac:dyDescent="0.3">
      <c r="A1229" s="66">
        <v>43971</v>
      </c>
      <c r="B1229" s="14">
        <v>0.47152777777777777</v>
      </c>
      <c r="C1229" s="15" t="s">
        <v>5</v>
      </c>
      <c r="D1229" s="105"/>
      <c r="E1229" s="15" t="s">
        <v>8</v>
      </c>
      <c r="F1229" s="17">
        <v>43983</v>
      </c>
      <c r="G1229" s="18">
        <v>0.50486111111111109</v>
      </c>
      <c r="J1229" s="19">
        <v>1</v>
      </c>
      <c r="W1229" s="20">
        <v>1</v>
      </c>
    </row>
    <row r="1230" spans="1:32" ht="28.8" x14ac:dyDescent="0.3">
      <c r="A1230" s="66">
        <v>43971</v>
      </c>
      <c r="B1230" s="14">
        <v>0.62916666666666665</v>
      </c>
      <c r="C1230" s="15" t="s">
        <v>38</v>
      </c>
      <c r="D1230" s="105"/>
      <c r="E1230" s="15" t="s">
        <v>8</v>
      </c>
      <c r="I1230" s="19">
        <v>1</v>
      </c>
      <c r="J1230" s="19">
        <v>1</v>
      </c>
      <c r="AE1230" s="92" t="s">
        <v>512</v>
      </c>
      <c r="AF1230" s="93" t="s">
        <v>513</v>
      </c>
    </row>
    <row r="1231" spans="1:32" x14ac:dyDescent="0.3">
      <c r="A1231" s="66">
        <v>43971</v>
      </c>
      <c r="B1231" s="14">
        <v>0.54305555555555551</v>
      </c>
      <c r="C1231" s="15" t="s">
        <v>32</v>
      </c>
      <c r="D1231" s="105"/>
      <c r="E1231" s="15" t="s">
        <v>117</v>
      </c>
      <c r="F1231" s="53">
        <v>43983</v>
      </c>
      <c r="G1231" s="52">
        <v>0.74444444444444446</v>
      </c>
      <c r="J1231" s="19">
        <v>1</v>
      </c>
      <c r="N1231" s="20">
        <v>1</v>
      </c>
      <c r="T1231" s="20">
        <v>1</v>
      </c>
    </row>
    <row r="1232" spans="1:32" x14ac:dyDescent="0.3">
      <c r="A1232" s="66">
        <v>43971</v>
      </c>
      <c r="B1232" s="14">
        <v>0.65555555555555556</v>
      </c>
      <c r="C1232" s="15" t="s">
        <v>28</v>
      </c>
      <c r="D1232" s="105"/>
      <c r="E1232" s="15" t="s">
        <v>117</v>
      </c>
      <c r="F1232" s="15">
        <v>43985</v>
      </c>
      <c r="G1232" s="52">
        <v>0.63611111111111118</v>
      </c>
      <c r="J1232" s="19">
        <v>1</v>
      </c>
      <c r="N1232" s="20">
        <v>1</v>
      </c>
      <c r="T1232" s="20">
        <v>1</v>
      </c>
    </row>
    <row r="1233" spans="1:32" x14ac:dyDescent="0.3">
      <c r="A1233" s="66">
        <v>43971</v>
      </c>
      <c r="B1233" s="14">
        <v>6.8749999999999992E-2</v>
      </c>
      <c r="C1233" s="15" t="s">
        <v>65</v>
      </c>
      <c r="D1233" s="105"/>
      <c r="E1233" s="15" t="s">
        <v>117</v>
      </c>
      <c r="F1233" s="54">
        <v>43990</v>
      </c>
      <c r="G1233" s="52">
        <v>0.52569444444444446</v>
      </c>
      <c r="J1233" s="19">
        <v>1</v>
      </c>
      <c r="N1233" s="20">
        <v>1</v>
      </c>
      <c r="AE1233" s="92" t="s">
        <v>514</v>
      </c>
    </row>
    <row r="1234" spans="1:32" x14ac:dyDescent="0.3">
      <c r="A1234" s="66">
        <v>43971</v>
      </c>
      <c r="B1234" s="14">
        <v>0.2590277777777778</v>
      </c>
      <c r="C1234" s="15" t="s">
        <v>36</v>
      </c>
      <c r="D1234" s="105"/>
      <c r="E1234" s="15" t="s">
        <v>117</v>
      </c>
      <c r="F1234" s="54">
        <v>43990</v>
      </c>
      <c r="G1234" s="52">
        <v>0.64652777777777781</v>
      </c>
      <c r="J1234" s="19">
        <v>1</v>
      </c>
      <c r="AE1234" s="92" t="s">
        <v>515</v>
      </c>
    </row>
    <row r="1235" spans="1:32" x14ac:dyDescent="0.3">
      <c r="A1235" s="66">
        <v>43971</v>
      </c>
      <c r="B1235" s="14">
        <v>0.6791666666666667</v>
      </c>
      <c r="C1235" s="15" t="s">
        <v>56</v>
      </c>
      <c r="D1235" s="105"/>
      <c r="E1235" s="15" t="s">
        <v>117</v>
      </c>
      <c r="F1235" s="15">
        <v>43986</v>
      </c>
      <c r="G1235" s="52">
        <v>0.6791666666666667</v>
      </c>
      <c r="J1235" s="19">
        <v>1</v>
      </c>
      <c r="N1235" s="20">
        <v>1</v>
      </c>
      <c r="P1235" s="20">
        <v>1</v>
      </c>
      <c r="S1235" s="20">
        <v>1</v>
      </c>
      <c r="V1235" s="20">
        <v>1</v>
      </c>
      <c r="W1235" s="20">
        <v>1</v>
      </c>
    </row>
    <row r="1236" spans="1:32" ht="43.2" x14ac:dyDescent="0.3">
      <c r="A1236" s="66">
        <v>43971</v>
      </c>
      <c r="B1236" s="14">
        <v>0.33888888888888885</v>
      </c>
      <c r="C1236" s="15" t="s">
        <v>58</v>
      </c>
      <c r="D1236" s="105"/>
      <c r="E1236" s="15" t="s">
        <v>117</v>
      </c>
      <c r="F1236" s="15">
        <v>43987</v>
      </c>
      <c r="G1236" s="52">
        <v>0.56527777777777777</v>
      </c>
      <c r="I1236" s="19">
        <v>1</v>
      </c>
      <c r="J1236" s="19">
        <v>1</v>
      </c>
      <c r="S1236" s="20">
        <v>1</v>
      </c>
      <c r="AF1236" s="93" t="s">
        <v>516</v>
      </c>
    </row>
    <row r="1237" spans="1:32" x14ac:dyDescent="0.3">
      <c r="A1237" s="66">
        <v>43971</v>
      </c>
      <c r="B1237" s="14">
        <v>0</v>
      </c>
      <c r="C1237" s="15" t="s">
        <v>34</v>
      </c>
      <c r="D1237" s="105"/>
      <c r="E1237" s="15" t="s">
        <v>117</v>
      </c>
      <c r="F1237" s="15">
        <v>43986</v>
      </c>
      <c r="G1237" s="52">
        <v>0.77777777777777779</v>
      </c>
      <c r="J1237" s="19">
        <v>1</v>
      </c>
      <c r="P1237" s="20">
        <v>1</v>
      </c>
      <c r="Q1237" s="20">
        <v>1</v>
      </c>
      <c r="U1237" s="20">
        <v>1</v>
      </c>
      <c r="AE1237" s="92" t="s">
        <v>517</v>
      </c>
    </row>
    <row r="1238" spans="1:32" x14ac:dyDescent="0.3">
      <c r="A1238" s="66">
        <v>43971</v>
      </c>
      <c r="B1238" s="14">
        <v>0.24861111111111112</v>
      </c>
      <c r="C1238" s="15" t="s">
        <v>60</v>
      </c>
      <c r="D1238" s="105"/>
      <c r="E1238" s="15" t="s">
        <v>117</v>
      </c>
      <c r="F1238" s="15">
        <v>43986</v>
      </c>
      <c r="G1238" s="52">
        <v>0.79999999999999993</v>
      </c>
      <c r="J1238" s="19">
        <v>1</v>
      </c>
      <c r="N1238" s="20">
        <v>1</v>
      </c>
      <c r="R1238" s="20">
        <v>1</v>
      </c>
      <c r="V1238" s="20">
        <v>1</v>
      </c>
      <c r="AE1238" s="92" t="s">
        <v>518</v>
      </c>
    </row>
    <row r="1239" spans="1:32" x14ac:dyDescent="0.3">
      <c r="A1239" s="66">
        <v>43971</v>
      </c>
      <c r="B1239" s="14">
        <v>0.89930555555555547</v>
      </c>
      <c r="C1239" s="15" t="s">
        <v>60</v>
      </c>
      <c r="D1239" s="105"/>
      <c r="E1239" s="15" t="s">
        <v>117</v>
      </c>
      <c r="F1239" s="15">
        <v>43986</v>
      </c>
      <c r="G1239" s="52">
        <v>0.76111111111111107</v>
      </c>
      <c r="J1239" s="19">
        <v>1</v>
      </c>
      <c r="K1239" s="20">
        <v>1</v>
      </c>
      <c r="N1239" s="20">
        <v>1</v>
      </c>
      <c r="O1239" s="20">
        <v>1</v>
      </c>
      <c r="P1239" s="20">
        <v>1</v>
      </c>
      <c r="S1239" s="20">
        <v>1</v>
      </c>
    </row>
    <row r="1240" spans="1:32" ht="28.8" x14ac:dyDescent="0.3">
      <c r="A1240" s="66">
        <v>43971</v>
      </c>
      <c r="B1240" s="14">
        <v>0.34097222222222223</v>
      </c>
      <c r="C1240" s="15" t="s">
        <v>34</v>
      </c>
      <c r="D1240" s="105"/>
      <c r="E1240" s="15" t="s">
        <v>117</v>
      </c>
      <c r="F1240" s="15">
        <v>43956</v>
      </c>
      <c r="G1240" s="52">
        <v>0.57986111111111105</v>
      </c>
      <c r="N1240" s="20">
        <v>1</v>
      </c>
      <c r="AE1240" s="92" t="s">
        <v>519</v>
      </c>
    </row>
    <row r="1241" spans="1:32" x14ac:dyDescent="0.3">
      <c r="A1241" s="66">
        <v>43971</v>
      </c>
      <c r="B1241" s="14">
        <v>0.33888888888888885</v>
      </c>
      <c r="C1241" s="15" t="s">
        <v>58</v>
      </c>
      <c r="D1241" s="105"/>
      <c r="E1241" s="15" t="s">
        <v>117</v>
      </c>
      <c r="F1241" s="15">
        <v>43987</v>
      </c>
      <c r="G1241" s="52">
        <v>0.56527777777777777</v>
      </c>
      <c r="J1241" s="19">
        <v>1</v>
      </c>
      <c r="S1241" s="20">
        <v>1</v>
      </c>
    </row>
    <row r="1242" spans="1:32" x14ac:dyDescent="0.3">
      <c r="A1242" s="66">
        <v>43971</v>
      </c>
      <c r="B1242" s="14">
        <v>0.86041666666666661</v>
      </c>
      <c r="C1242" s="15" t="s">
        <v>58</v>
      </c>
      <c r="D1242" s="105"/>
      <c r="E1242" s="15" t="s">
        <v>117</v>
      </c>
      <c r="F1242" s="15">
        <v>43988</v>
      </c>
      <c r="G1242" s="52">
        <v>0.5541666666666667</v>
      </c>
      <c r="J1242" s="19">
        <v>1</v>
      </c>
      <c r="S1242" s="20">
        <v>1</v>
      </c>
    </row>
    <row r="1243" spans="1:32" x14ac:dyDescent="0.3">
      <c r="A1243" s="66">
        <v>43971</v>
      </c>
      <c r="B1243" s="14">
        <v>0.88680555555555562</v>
      </c>
      <c r="C1243" s="15" t="s">
        <v>32</v>
      </c>
      <c r="D1243" s="105"/>
      <c r="E1243" s="15" t="s">
        <v>117</v>
      </c>
      <c r="F1243" s="15">
        <v>43987</v>
      </c>
      <c r="G1243" s="52">
        <v>0.70277777777777783</v>
      </c>
      <c r="J1243" s="19">
        <v>1</v>
      </c>
      <c r="K1243" s="20">
        <v>1</v>
      </c>
      <c r="Q1243" s="20">
        <v>1</v>
      </c>
    </row>
    <row r="1244" spans="1:32" x14ac:dyDescent="0.3">
      <c r="A1244" s="66">
        <v>43971</v>
      </c>
      <c r="B1244" s="14">
        <v>0.74583333333333324</v>
      </c>
      <c r="C1244" s="15" t="s">
        <v>59</v>
      </c>
      <c r="D1244" s="105"/>
      <c r="E1244" s="15" t="s">
        <v>8</v>
      </c>
      <c r="F1244" s="15">
        <v>43988</v>
      </c>
      <c r="G1244" s="52">
        <v>0.41666666666666669</v>
      </c>
      <c r="J1244" s="19">
        <v>1</v>
      </c>
      <c r="N1244" s="20">
        <v>1</v>
      </c>
      <c r="S1244" s="20">
        <v>1</v>
      </c>
      <c r="AF1244" s="93" t="s">
        <v>520</v>
      </c>
    </row>
    <row r="1245" spans="1:32" x14ac:dyDescent="0.3">
      <c r="A1245" s="66">
        <v>43971</v>
      </c>
      <c r="B1245" s="14">
        <v>0.35486111111111113</v>
      </c>
      <c r="C1245" s="15" t="s">
        <v>59</v>
      </c>
      <c r="D1245" s="105"/>
      <c r="E1245" s="15" t="s">
        <v>8</v>
      </c>
      <c r="F1245" s="15">
        <v>43988</v>
      </c>
      <c r="G1245" s="52">
        <v>0.55833333333333335</v>
      </c>
      <c r="J1245" s="19">
        <v>1</v>
      </c>
      <c r="N1245" s="20">
        <v>1</v>
      </c>
      <c r="O1245" s="20">
        <v>1</v>
      </c>
      <c r="P1245" s="20">
        <v>1</v>
      </c>
      <c r="S1245" s="20">
        <v>1</v>
      </c>
      <c r="T1245" s="20">
        <v>1</v>
      </c>
    </row>
    <row r="1246" spans="1:32" x14ac:dyDescent="0.3">
      <c r="A1246" s="66">
        <v>43971</v>
      </c>
      <c r="B1246" s="14">
        <v>0.39930555555555558</v>
      </c>
      <c r="C1246" s="15" t="s">
        <v>46</v>
      </c>
      <c r="D1246" s="105"/>
      <c r="E1246" s="15" t="s">
        <v>117</v>
      </c>
      <c r="F1246" s="15">
        <v>43988</v>
      </c>
      <c r="G1246" s="52">
        <v>0.55347222222222225</v>
      </c>
      <c r="J1246" s="19">
        <v>1</v>
      </c>
      <c r="R1246" s="20">
        <v>1</v>
      </c>
      <c r="AE1246" s="92" t="s">
        <v>521</v>
      </c>
    </row>
    <row r="1247" spans="1:32" ht="28.8" x14ac:dyDescent="0.3">
      <c r="A1247" s="66">
        <v>43971</v>
      </c>
      <c r="B1247" s="14">
        <v>0.37638888888888888</v>
      </c>
      <c r="C1247" s="15" t="s">
        <v>22</v>
      </c>
      <c r="D1247" s="105"/>
      <c r="E1247" s="15" t="s">
        <v>8</v>
      </c>
      <c r="F1247" s="15">
        <v>43988</v>
      </c>
      <c r="G1247" s="52">
        <v>0.56527777777777777</v>
      </c>
      <c r="I1247" s="19">
        <v>1</v>
      </c>
      <c r="J1247" s="19">
        <v>1</v>
      </c>
      <c r="N1247" s="20">
        <v>1</v>
      </c>
      <c r="W1247" s="20">
        <v>1</v>
      </c>
      <c r="AF1247" s="93" t="s">
        <v>522</v>
      </c>
    </row>
    <row r="1248" spans="1:32" x14ac:dyDescent="0.3">
      <c r="A1248" s="66">
        <v>43971</v>
      </c>
      <c r="B1248" s="14">
        <v>0.4284722222222222</v>
      </c>
      <c r="C1248" s="15" t="s">
        <v>26</v>
      </c>
      <c r="D1248" s="105"/>
      <c r="E1248" s="15" t="s">
        <v>8</v>
      </c>
      <c r="F1248" s="15">
        <v>43988</v>
      </c>
      <c r="G1248" s="52">
        <v>0.57430555555555551</v>
      </c>
      <c r="J1248" s="19">
        <v>1</v>
      </c>
      <c r="S1248" s="20">
        <v>1</v>
      </c>
    </row>
    <row r="1249" spans="1:32" x14ac:dyDescent="0.3">
      <c r="A1249" s="66">
        <v>43971</v>
      </c>
      <c r="B1249" s="14">
        <v>0.4368055555555555</v>
      </c>
      <c r="C1249" s="15" t="s">
        <v>65</v>
      </c>
      <c r="D1249" s="105"/>
      <c r="E1249" s="15" t="s">
        <v>8</v>
      </c>
      <c r="F1249" s="15">
        <v>43988</v>
      </c>
      <c r="G1249" s="52">
        <v>0.57847222222222217</v>
      </c>
      <c r="J1249" s="19">
        <v>1</v>
      </c>
      <c r="S1249" s="20">
        <v>1</v>
      </c>
    </row>
    <row r="1250" spans="1:32" x14ac:dyDescent="0.3">
      <c r="A1250" s="66">
        <v>43971</v>
      </c>
      <c r="B1250" s="14">
        <v>0.59791666666666665</v>
      </c>
      <c r="C1250" s="15" t="s">
        <v>26</v>
      </c>
      <c r="D1250" s="105"/>
      <c r="E1250" s="15" t="s">
        <v>8</v>
      </c>
      <c r="F1250" s="15">
        <v>43988</v>
      </c>
      <c r="G1250" s="52">
        <v>0.59166666666666667</v>
      </c>
      <c r="J1250" s="19">
        <v>1</v>
      </c>
      <c r="AE1250" s="92" t="s">
        <v>348</v>
      </c>
    </row>
    <row r="1251" spans="1:32" ht="28.8" x14ac:dyDescent="0.3">
      <c r="A1251" s="66">
        <v>43971</v>
      </c>
      <c r="B1251" s="14">
        <v>0.59930555555555554</v>
      </c>
      <c r="C1251" s="15" t="s">
        <v>59</v>
      </c>
      <c r="D1251" s="105"/>
      <c r="E1251" s="15" t="s">
        <v>8</v>
      </c>
      <c r="F1251" s="15">
        <v>43988</v>
      </c>
      <c r="G1251" s="52">
        <v>0.59930555555555554</v>
      </c>
      <c r="J1251" s="19">
        <v>1</v>
      </c>
      <c r="S1251" s="20">
        <v>1</v>
      </c>
      <c r="AF1251" s="93" t="s">
        <v>523</v>
      </c>
    </row>
    <row r="1252" spans="1:32" x14ac:dyDescent="0.3">
      <c r="A1252" s="66">
        <v>43971</v>
      </c>
      <c r="B1252" s="14">
        <v>0.63750000000000007</v>
      </c>
      <c r="C1252" s="15" t="s">
        <v>57</v>
      </c>
      <c r="D1252" s="105"/>
      <c r="E1252" s="15" t="s">
        <v>8</v>
      </c>
      <c r="F1252" s="15">
        <v>43988</v>
      </c>
      <c r="G1252" s="52">
        <v>0.60763888888888895</v>
      </c>
      <c r="I1252" s="19">
        <v>1</v>
      </c>
    </row>
    <row r="1253" spans="1:32" x14ac:dyDescent="0.3">
      <c r="A1253" s="66">
        <v>43971</v>
      </c>
      <c r="B1253" s="14">
        <v>0.70208333333333339</v>
      </c>
      <c r="C1253" s="15" t="s">
        <v>57</v>
      </c>
      <c r="D1253" s="105"/>
      <c r="E1253" s="15" t="s">
        <v>8</v>
      </c>
      <c r="F1253" s="15">
        <v>43988</v>
      </c>
      <c r="G1253" s="52">
        <v>0.62291666666666667</v>
      </c>
      <c r="J1253" s="19">
        <v>1</v>
      </c>
      <c r="N1253" s="20">
        <v>1</v>
      </c>
      <c r="P1253" s="20">
        <v>1</v>
      </c>
    </row>
    <row r="1254" spans="1:32" x14ac:dyDescent="0.3">
      <c r="A1254" s="66">
        <v>43971</v>
      </c>
      <c r="B1254" s="14">
        <v>0.54652777777777783</v>
      </c>
      <c r="C1254" s="15" t="s">
        <v>36</v>
      </c>
      <c r="D1254" s="105"/>
      <c r="E1254" s="15" t="s">
        <v>8</v>
      </c>
      <c r="F1254" s="15">
        <v>43988</v>
      </c>
      <c r="G1254" s="52">
        <v>0.64374999999999993</v>
      </c>
      <c r="J1254" s="19">
        <v>1</v>
      </c>
      <c r="N1254" s="20">
        <v>1</v>
      </c>
      <c r="P1254" s="20">
        <v>1</v>
      </c>
      <c r="T1254" s="20">
        <v>1</v>
      </c>
    </row>
    <row r="1255" spans="1:32" x14ac:dyDescent="0.3">
      <c r="A1255" s="66">
        <v>43971</v>
      </c>
      <c r="B1255" s="14">
        <v>0.55277777777777781</v>
      </c>
      <c r="C1255" s="15" t="s">
        <v>22</v>
      </c>
      <c r="D1255" s="105"/>
      <c r="E1255" s="15" t="s">
        <v>8</v>
      </c>
      <c r="F1255" s="15">
        <v>43988</v>
      </c>
      <c r="G1255" s="52">
        <v>0.64861111111111114</v>
      </c>
      <c r="J1255" s="19">
        <v>1</v>
      </c>
      <c r="R1255" s="20">
        <v>1</v>
      </c>
    </row>
    <row r="1256" spans="1:32" x14ac:dyDescent="0.3">
      <c r="A1256" s="66">
        <v>43971</v>
      </c>
      <c r="B1256" s="14">
        <v>0.56805555555555554</v>
      </c>
      <c r="C1256" s="15" t="s">
        <v>58</v>
      </c>
      <c r="D1256" s="105"/>
      <c r="E1256" s="15" t="s">
        <v>8</v>
      </c>
      <c r="F1256" s="15">
        <v>43988</v>
      </c>
      <c r="G1256" s="52">
        <v>0.65277777777777779</v>
      </c>
      <c r="J1256" s="19">
        <v>1</v>
      </c>
      <c r="S1256" s="20">
        <v>1</v>
      </c>
    </row>
    <row r="1257" spans="1:32" x14ac:dyDescent="0.3">
      <c r="A1257" s="66">
        <v>43971</v>
      </c>
      <c r="B1257" s="14">
        <v>0.48541666666666666</v>
      </c>
      <c r="C1257" s="15" t="s">
        <v>59</v>
      </c>
      <c r="D1257" s="105"/>
      <c r="E1257" s="15" t="s">
        <v>117</v>
      </c>
      <c r="F1257" s="15">
        <v>43988</v>
      </c>
      <c r="G1257" s="52">
        <v>0.64861111111111114</v>
      </c>
      <c r="J1257" s="19">
        <v>1</v>
      </c>
      <c r="N1257" s="20">
        <v>1</v>
      </c>
    </row>
    <row r="1258" spans="1:32" x14ac:dyDescent="0.3">
      <c r="A1258" s="66">
        <v>43971</v>
      </c>
      <c r="B1258" s="14">
        <v>0.78402777777777777</v>
      </c>
      <c r="C1258" s="15" t="s">
        <v>55</v>
      </c>
      <c r="D1258" s="105"/>
      <c r="E1258" s="15" t="s">
        <v>8</v>
      </c>
      <c r="F1258" s="15">
        <v>43988</v>
      </c>
      <c r="G1258" s="52">
        <v>0.66597222222222219</v>
      </c>
      <c r="J1258" s="19">
        <v>1</v>
      </c>
      <c r="S1258" s="20">
        <v>1</v>
      </c>
    </row>
    <row r="1259" spans="1:32" x14ac:dyDescent="0.3">
      <c r="A1259" s="66">
        <v>43971</v>
      </c>
      <c r="B1259" s="14">
        <v>0.80625000000000002</v>
      </c>
      <c r="C1259" s="15" t="s">
        <v>65</v>
      </c>
      <c r="D1259" s="105"/>
      <c r="E1259" s="15" t="s">
        <v>8</v>
      </c>
      <c r="F1259" s="15">
        <v>43988</v>
      </c>
      <c r="G1259" s="52">
        <v>0.6694444444444444</v>
      </c>
      <c r="J1259" s="19">
        <v>1</v>
      </c>
      <c r="S1259" s="20">
        <v>1</v>
      </c>
    </row>
    <row r="1260" spans="1:32" x14ac:dyDescent="0.3">
      <c r="A1260" s="66">
        <v>43971</v>
      </c>
      <c r="B1260" s="14">
        <v>0.4861111111111111</v>
      </c>
      <c r="C1260" s="15" t="s">
        <v>13</v>
      </c>
      <c r="D1260" s="105"/>
      <c r="E1260" s="15" t="s">
        <v>117</v>
      </c>
      <c r="F1260" s="15">
        <v>43988</v>
      </c>
      <c r="G1260" s="52">
        <v>0.67499999999999993</v>
      </c>
      <c r="J1260" s="19">
        <v>1</v>
      </c>
      <c r="N1260" s="20">
        <v>1</v>
      </c>
      <c r="O1260" s="20">
        <v>1</v>
      </c>
      <c r="P1260" s="20">
        <v>1</v>
      </c>
      <c r="R1260" s="20">
        <v>1</v>
      </c>
      <c r="U1260" s="20">
        <v>1</v>
      </c>
    </row>
    <row r="1261" spans="1:32" ht="28.8" x14ac:dyDescent="0.3">
      <c r="A1261" s="66">
        <v>43971</v>
      </c>
      <c r="B1261" s="14">
        <v>0.51527777777777783</v>
      </c>
      <c r="C1261" s="15" t="s">
        <v>65</v>
      </c>
      <c r="D1261" s="105"/>
      <c r="E1261" s="15" t="s">
        <v>117</v>
      </c>
      <c r="F1261" s="15">
        <v>43988</v>
      </c>
      <c r="G1261" s="52">
        <v>0.68055555555555547</v>
      </c>
      <c r="I1261" s="19">
        <v>1</v>
      </c>
      <c r="N1261" s="20">
        <v>1</v>
      </c>
      <c r="AE1261" s="92" t="s">
        <v>524</v>
      </c>
    </row>
    <row r="1262" spans="1:32" x14ac:dyDescent="0.3">
      <c r="A1262" s="66">
        <v>43971</v>
      </c>
      <c r="B1262" s="14">
        <v>0.82847222222222217</v>
      </c>
      <c r="C1262" s="15" t="s">
        <v>65</v>
      </c>
      <c r="D1262" s="105"/>
      <c r="E1262" s="15" t="s">
        <v>8</v>
      </c>
      <c r="F1262" s="15">
        <v>43988</v>
      </c>
      <c r="G1262" s="52">
        <v>0.68541666666666667</v>
      </c>
      <c r="J1262" s="19">
        <v>1</v>
      </c>
      <c r="T1262" s="20">
        <v>1</v>
      </c>
    </row>
    <row r="1263" spans="1:32" x14ac:dyDescent="0.3">
      <c r="A1263" s="66">
        <v>43971</v>
      </c>
      <c r="B1263" s="14">
        <v>0.43124999999999997</v>
      </c>
      <c r="C1263" s="15" t="s">
        <v>65</v>
      </c>
      <c r="D1263" s="105"/>
      <c r="E1263" s="15" t="s">
        <v>8</v>
      </c>
      <c r="F1263" s="15">
        <v>43994</v>
      </c>
      <c r="G1263" s="52">
        <v>0.61458333333333337</v>
      </c>
      <c r="H1263" s="19">
        <v>1</v>
      </c>
    </row>
    <row r="1264" spans="1:32" x14ac:dyDescent="0.3">
      <c r="A1264" s="66">
        <v>43971</v>
      </c>
      <c r="B1264" s="14">
        <v>0.40069444444444446</v>
      </c>
      <c r="C1264" s="15" t="s">
        <v>65</v>
      </c>
      <c r="D1264" s="105"/>
      <c r="E1264" s="15" t="s">
        <v>8</v>
      </c>
      <c r="F1264" s="15">
        <v>43994</v>
      </c>
      <c r="G1264" s="52">
        <v>0.63263888888888886</v>
      </c>
      <c r="J1264" s="19">
        <v>1</v>
      </c>
      <c r="O1264" s="20">
        <v>1</v>
      </c>
      <c r="R1264" s="20">
        <v>1</v>
      </c>
      <c r="V1264" s="20">
        <v>1</v>
      </c>
      <c r="W1264" s="20">
        <v>1</v>
      </c>
    </row>
    <row r="1265" spans="1:32" x14ac:dyDescent="0.3">
      <c r="A1265" s="66">
        <v>43971</v>
      </c>
      <c r="B1265" s="14">
        <v>0.3888888888888889</v>
      </c>
      <c r="C1265" s="15" t="s">
        <v>44</v>
      </c>
      <c r="D1265" s="105"/>
      <c r="E1265" s="15" t="s">
        <v>8</v>
      </c>
      <c r="F1265" s="15">
        <v>43993</v>
      </c>
      <c r="G1265" s="52">
        <v>0.67361111111111116</v>
      </c>
      <c r="I1265" s="19">
        <v>1</v>
      </c>
      <c r="W1265" s="20">
        <v>1</v>
      </c>
      <c r="AA1265" s="20">
        <v>1</v>
      </c>
      <c r="AF1265" s="93" t="s">
        <v>525</v>
      </c>
    </row>
    <row r="1266" spans="1:32" ht="28.8" x14ac:dyDescent="0.3">
      <c r="A1266" s="66">
        <v>43971</v>
      </c>
      <c r="B1266" s="14">
        <v>0.71180555555555547</v>
      </c>
      <c r="C1266" s="15" t="s">
        <v>65</v>
      </c>
      <c r="D1266" s="105"/>
      <c r="E1266" s="15" t="s">
        <v>8</v>
      </c>
      <c r="F1266" s="15">
        <v>43989</v>
      </c>
      <c r="G1266" s="52">
        <v>0.44791666666666669</v>
      </c>
      <c r="J1266" s="19">
        <v>1</v>
      </c>
      <c r="N1266" s="20">
        <v>1</v>
      </c>
      <c r="AF1266" s="93" t="s">
        <v>526</v>
      </c>
    </row>
    <row r="1267" spans="1:32" x14ac:dyDescent="0.3">
      <c r="A1267" s="66">
        <v>43971</v>
      </c>
      <c r="B1267" s="14">
        <v>0.93263888888888891</v>
      </c>
      <c r="C1267" s="15" t="s">
        <v>65</v>
      </c>
      <c r="D1267" s="105"/>
      <c r="E1267" s="15" t="s">
        <v>8</v>
      </c>
      <c r="F1267" s="15">
        <v>43989</v>
      </c>
      <c r="G1267" s="52">
        <v>0.46527777777777773</v>
      </c>
      <c r="J1267" s="19">
        <v>1</v>
      </c>
      <c r="Q1267" s="20">
        <v>1</v>
      </c>
      <c r="R1267" s="20">
        <v>1</v>
      </c>
    </row>
    <row r="1268" spans="1:32" ht="28.8" x14ac:dyDescent="0.3">
      <c r="A1268" s="66">
        <v>43971</v>
      </c>
      <c r="B1268" s="14">
        <v>0.78263888888888899</v>
      </c>
      <c r="C1268" s="15" t="s">
        <v>57</v>
      </c>
      <c r="D1268" s="105"/>
      <c r="E1268" s="15" t="s">
        <v>117</v>
      </c>
      <c r="F1268" s="15">
        <v>43989</v>
      </c>
      <c r="G1268" s="52">
        <v>0.72986111111111107</v>
      </c>
      <c r="J1268" s="19">
        <v>1</v>
      </c>
      <c r="P1268" s="20">
        <v>1</v>
      </c>
      <c r="R1268" s="20">
        <v>1</v>
      </c>
      <c r="AE1268" s="92" t="s">
        <v>527</v>
      </c>
    </row>
    <row r="1269" spans="1:32" x14ac:dyDescent="0.3">
      <c r="A1269" s="66">
        <v>43971</v>
      </c>
      <c r="B1269" s="14">
        <v>0.86388888888888893</v>
      </c>
      <c r="C1269" s="15" t="s">
        <v>13</v>
      </c>
      <c r="D1269" s="105"/>
      <c r="E1269" s="15" t="s">
        <v>117</v>
      </c>
      <c r="F1269" s="15">
        <v>43989</v>
      </c>
      <c r="G1269" s="52">
        <v>0.7319444444444444</v>
      </c>
      <c r="J1269" s="19">
        <v>1</v>
      </c>
      <c r="N1269" s="20">
        <v>1</v>
      </c>
      <c r="P1269" s="20">
        <v>1</v>
      </c>
      <c r="Z1269" s="20">
        <v>1</v>
      </c>
      <c r="AE1269" s="92" t="s">
        <v>262</v>
      </c>
    </row>
    <row r="1270" spans="1:32" x14ac:dyDescent="0.3">
      <c r="A1270" s="66">
        <v>43971</v>
      </c>
      <c r="B1270" s="14">
        <v>0.74722222222222223</v>
      </c>
      <c r="C1270" s="15" t="s">
        <v>65</v>
      </c>
      <c r="D1270" s="105"/>
      <c r="E1270" s="15" t="s">
        <v>117</v>
      </c>
      <c r="F1270" s="15">
        <v>43989</v>
      </c>
      <c r="G1270" s="52">
        <v>0.73819444444444438</v>
      </c>
      <c r="J1270" s="19">
        <v>1</v>
      </c>
      <c r="Z1270" s="20">
        <v>1</v>
      </c>
    </row>
    <row r="1271" spans="1:32" x14ac:dyDescent="0.3">
      <c r="A1271" s="66">
        <v>43971</v>
      </c>
      <c r="B1271" s="14">
        <v>0.83472222222222225</v>
      </c>
      <c r="C1271" s="15" t="s">
        <v>65</v>
      </c>
      <c r="D1271" s="105"/>
      <c r="E1271" s="15" t="s">
        <v>117</v>
      </c>
      <c r="F1271" s="15">
        <v>43989</v>
      </c>
      <c r="G1271" s="52">
        <v>0.74513888888888891</v>
      </c>
      <c r="J1271" s="19">
        <v>1</v>
      </c>
      <c r="P1271" s="20">
        <v>1</v>
      </c>
      <c r="T1271" s="20">
        <v>1</v>
      </c>
      <c r="V1271" s="20">
        <v>1</v>
      </c>
    </row>
    <row r="1272" spans="1:32" x14ac:dyDescent="0.3">
      <c r="A1272" s="66">
        <v>43971</v>
      </c>
      <c r="B1272" s="14">
        <v>0.37638888888888888</v>
      </c>
      <c r="C1272" s="15" t="s">
        <v>32</v>
      </c>
      <c r="D1272" s="105"/>
      <c r="E1272" s="15" t="s">
        <v>117</v>
      </c>
      <c r="F1272" s="15">
        <v>43989</v>
      </c>
      <c r="I1272" s="19">
        <v>1</v>
      </c>
      <c r="J1272" s="19">
        <v>1</v>
      </c>
      <c r="N1272" s="20">
        <v>1</v>
      </c>
      <c r="T1272" s="20">
        <v>1</v>
      </c>
    </row>
    <row r="1273" spans="1:32" x14ac:dyDescent="0.3">
      <c r="A1273" s="66">
        <v>43971</v>
      </c>
      <c r="B1273" s="14">
        <v>0.5541666666666667</v>
      </c>
      <c r="C1273" s="15" t="s">
        <v>65</v>
      </c>
      <c r="D1273" s="105"/>
      <c r="E1273" s="15" t="s">
        <v>117</v>
      </c>
      <c r="F1273" s="15">
        <v>43990</v>
      </c>
      <c r="G1273" s="52">
        <v>0.71180555555555547</v>
      </c>
      <c r="J1273" s="19">
        <v>1</v>
      </c>
      <c r="L1273" s="20">
        <v>1</v>
      </c>
      <c r="N1273" s="20">
        <v>1</v>
      </c>
      <c r="P1273" s="20">
        <v>1</v>
      </c>
      <c r="R1273" s="20">
        <v>1</v>
      </c>
      <c r="U1273" s="20">
        <v>1</v>
      </c>
      <c r="V1273" s="20">
        <v>1</v>
      </c>
    </row>
    <row r="1274" spans="1:32" x14ac:dyDescent="0.3">
      <c r="A1274" s="66">
        <v>43971</v>
      </c>
      <c r="B1274" s="14">
        <v>0.16527777777777777</v>
      </c>
      <c r="C1274" s="15" t="s">
        <v>58</v>
      </c>
      <c r="D1274" s="105"/>
      <c r="E1274" s="15" t="s">
        <v>8</v>
      </c>
      <c r="F1274" s="15">
        <v>43990</v>
      </c>
      <c r="G1274" s="52">
        <v>0.57986111111111105</v>
      </c>
      <c r="J1274" s="19">
        <v>1</v>
      </c>
      <c r="S1274" s="20">
        <v>1</v>
      </c>
      <c r="AE1274" s="92" t="s">
        <v>421</v>
      </c>
    </row>
    <row r="1275" spans="1:32" ht="57.6" x14ac:dyDescent="0.3">
      <c r="A1275" s="66">
        <v>43971</v>
      </c>
      <c r="B1275" s="14">
        <v>0.88124999999999998</v>
      </c>
      <c r="C1275" s="15" t="s">
        <v>65</v>
      </c>
      <c r="D1275" s="105"/>
      <c r="E1275" s="15" t="s">
        <v>117</v>
      </c>
      <c r="F1275" s="15">
        <v>43991</v>
      </c>
      <c r="G1275" s="52">
        <v>0.4284722222222222</v>
      </c>
      <c r="I1275" s="19">
        <v>1</v>
      </c>
      <c r="AF1275" s="93" t="s">
        <v>528</v>
      </c>
    </row>
    <row r="1276" spans="1:32" x14ac:dyDescent="0.3">
      <c r="A1276" s="66">
        <v>43971</v>
      </c>
      <c r="B1276" s="14">
        <v>0.26527777777777778</v>
      </c>
      <c r="C1276" s="15" t="s">
        <v>65</v>
      </c>
      <c r="D1276" s="105"/>
      <c r="E1276" s="15" t="s">
        <v>117</v>
      </c>
      <c r="F1276" s="15">
        <v>43990</v>
      </c>
      <c r="G1276" s="52">
        <v>0.43472222222222223</v>
      </c>
      <c r="J1276" s="19">
        <v>1</v>
      </c>
      <c r="N1276" s="20">
        <v>1</v>
      </c>
      <c r="V1276" s="20">
        <v>1</v>
      </c>
    </row>
    <row r="1277" spans="1:32" x14ac:dyDescent="0.3">
      <c r="A1277" s="66">
        <v>43971</v>
      </c>
      <c r="B1277" s="14">
        <v>0.81805555555555554</v>
      </c>
      <c r="C1277" s="15" t="s">
        <v>60</v>
      </c>
      <c r="D1277" s="105"/>
      <c r="E1277" s="15" t="s">
        <v>429</v>
      </c>
      <c r="F1277" s="15">
        <v>43993</v>
      </c>
      <c r="G1277" s="52">
        <v>0.43124999999999997</v>
      </c>
      <c r="J1277" s="19">
        <v>1</v>
      </c>
      <c r="P1277" s="20">
        <v>1</v>
      </c>
      <c r="T1277" s="20">
        <v>1</v>
      </c>
      <c r="AE1277" s="92" t="s">
        <v>529</v>
      </c>
    </row>
    <row r="1278" spans="1:32" x14ac:dyDescent="0.3">
      <c r="A1278" s="66">
        <v>43971</v>
      </c>
      <c r="B1278" s="14">
        <v>0.92986111111111114</v>
      </c>
      <c r="C1278" s="15" t="s">
        <v>55</v>
      </c>
      <c r="D1278" s="105"/>
      <c r="E1278" s="15" t="s">
        <v>429</v>
      </c>
      <c r="F1278" s="15">
        <v>43993</v>
      </c>
      <c r="G1278" s="52">
        <v>0.42569444444444443</v>
      </c>
      <c r="J1278" s="19">
        <v>1</v>
      </c>
      <c r="N1278" s="20">
        <v>1</v>
      </c>
      <c r="R1278" s="20">
        <v>1</v>
      </c>
      <c r="T1278" s="20">
        <v>1</v>
      </c>
      <c r="AE1278" s="92" t="s">
        <v>530</v>
      </c>
    </row>
    <row r="1279" spans="1:32" x14ac:dyDescent="0.3">
      <c r="A1279" s="66">
        <v>43971</v>
      </c>
      <c r="B1279" s="14">
        <v>0.83819444444444446</v>
      </c>
      <c r="C1279" s="15" t="s">
        <v>53</v>
      </c>
      <c r="D1279" s="105"/>
      <c r="E1279" s="15" t="s">
        <v>429</v>
      </c>
      <c r="F1279" s="15">
        <v>43994</v>
      </c>
      <c r="G1279" s="52">
        <v>0.5444444444444444</v>
      </c>
      <c r="J1279" s="19">
        <v>1</v>
      </c>
      <c r="N1279" s="20">
        <v>1</v>
      </c>
      <c r="P1279" s="20">
        <v>1</v>
      </c>
      <c r="AE1279" s="92" t="s">
        <v>529</v>
      </c>
    </row>
    <row r="1280" spans="1:32" x14ac:dyDescent="0.3">
      <c r="A1280" s="66">
        <v>43971</v>
      </c>
      <c r="B1280" s="14">
        <v>0.85625000000000007</v>
      </c>
      <c r="C1280" s="15" t="s">
        <v>65</v>
      </c>
      <c r="D1280" s="105"/>
      <c r="E1280" s="15" t="s">
        <v>8</v>
      </c>
      <c r="F1280" s="15">
        <v>43995</v>
      </c>
      <c r="G1280" s="52">
        <v>0.42222222222222222</v>
      </c>
      <c r="J1280" s="19">
        <v>1</v>
      </c>
      <c r="S1280" s="20">
        <v>1</v>
      </c>
    </row>
    <row r="1281" spans="1:33" x14ac:dyDescent="0.3">
      <c r="A1281" s="66">
        <v>43971</v>
      </c>
      <c r="B1281" s="14">
        <v>0.41944444444444445</v>
      </c>
      <c r="C1281" s="15" t="s">
        <v>42</v>
      </c>
      <c r="D1281" s="105"/>
      <c r="E1281" s="15" t="s">
        <v>8</v>
      </c>
      <c r="F1281" s="15">
        <v>43995</v>
      </c>
      <c r="G1281" s="52">
        <v>0.4513888888888889</v>
      </c>
      <c r="J1281" s="19">
        <v>1</v>
      </c>
      <c r="S1281" s="20">
        <v>1</v>
      </c>
      <c r="T1281" s="20">
        <v>1</v>
      </c>
    </row>
    <row r="1282" spans="1:33" x14ac:dyDescent="0.3">
      <c r="A1282" s="66">
        <v>43971</v>
      </c>
      <c r="B1282" s="14">
        <v>0.4381944444444445</v>
      </c>
      <c r="C1282" s="15" t="s">
        <v>55</v>
      </c>
      <c r="D1282" s="105"/>
      <c r="E1282" s="15" t="s">
        <v>8</v>
      </c>
      <c r="F1282" s="15">
        <v>43995</v>
      </c>
      <c r="G1282" s="52">
        <v>0.50694444444444442</v>
      </c>
      <c r="J1282" s="19">
        <v>1</v>
      </c>
      <c r="N1282" s="20">
        <v>1</v>
      </c>
    </row>
    <row r="1283" spans="1:33" x14ac:dyDescent="0.3">
      <c r="A1283" s="66">
        <v>43971</v>
      </c>
      <c r="B1283" s="14">
        <v>0.55625000000000002</v>
      </c>
      <c r="C1283" s="15" t="s">
        <v>16</v>
      </c>
      <c r="D1283" s="105"/>
      <c r="E1283" s="15" t="s">
        <v>8</v>
      </c>
      <c r="F1283" s="15">
        <v>43995</v>
      </c>
      <c r="G1283" s="52">
        <v>0.51111111111111118</v>
      </c>
      <c r="J1283" s="19">
        <v>1</v>
      </c>
      <c r="N1283" s="20">
        <v>1</v>
      </c>
      <c r="S1283" s="20">
        <v>1</v>
      </c>
    </row>
    <row r="1284" spans="1:33" x14ac:dyDescent="0.3">
      <c r="A1284" s="66">
        <v>43971</v>
      </c>
      <c r="B1284" s="14">
        <v>0.70486111111111116</v>
      </c>
      <c r="C1284" s="15" t="s">
        <v>13</v>
      </c>
      <c r="D1284" s="105"/>
      <c r="E1284" s="15" t="s">
        <v>8</v>
      </c>
      <c r="F1284" s="15">
        <v>43995</v>
      </c>
      <c r="G1284" s="31" t="s">
        <v>531</v>
      </c>
      <c r="J1284" s="19">
        <v>1</v>
      </c>
      <c r="N1284" s="20">
        <v>1</v>
      </c>
      <c r="P1284" s="20">
        <v>1</v>
      </c>
    </row>
    <row r="1285" spans="1:33" x14ac:dyDescent="0.3">
      <c r="A1285" s="66">
        <v>43971</v>
      </c>
      <c r="B1285" s="14">
        <v>0.7270833333333333</v>
      </c>
      <c r="C1285" s="15" t="s">
        <v>65</v>
      </c>
      <c r="D1285" s="105"/>
      <c r="E1285" s="15" t="s">
        <v>8</v>
      </c>
      <c r="F1285" s="15">
        <v>43995</v>
      </c>
      <c r="G1285" s="52">
        <v>0.63402777777777775</v>
      </c>
      <c r="J1285" s="19">
        <v>1</v>
      </c>
      <c r="AE1285" s="92" t="s">
        <v>532</v>
      </c>
    </row>
    <row r="1286" spans="1:33" x14ac:dyDescent="0.3">
      <c r="A1286" s="66">
        <v>43971</v>
      </c>
      <c r="B1286" s="14">
        <v>0.48333333333333334</v>
      </c>
      <c r="C1286" s="15" t="s">
        <v>13</v>
      </c>
      <c r="D1286" s="105"/>
      <c r="E1286" s="15" t="s">
        <v>8</v>
      </c>
      <c r="F1286" s="15">
        <v>43992</v>
      </c>
      <c r="G1286" s="52">
        <v>0.32569444444444445</v>
      </c>
      <c r="I1286" s="19">
        <v>1</v>
      </c>
      <c r="AF1286" s="93" t="s">
        <v>533</v>
      </c>
    </row>
    <row r="1287" spans="1:33" ht="57.6" x14ac:dyDescent="0.3">
      <c r="A1287" s="66">
        <v>43971</v>
      </c>
      <c r="B1287" s="14">
        <v>0.47986111111111113</v>
      </c>
      <c r="C1287" s="15" t="s">
        <v>59</v>
      </c>
      <c r="D1287" s="105"/>
      <c r="E1287" s="15" t="s">
        <v>8</v>
      </c>
      <c r="F1287" s="15">
        <v>43992</v>
      </c>
      <c r="G1287" s="52">
        <v>0.3347222222222222</v>
      </c>
      <c r="H1287" s="19">
        <v>1</v>
      </c>
      <c r="AG1287" s="21" t="s">
        <v>534</v>
      </c>
    </row>
    <row r="1288" spans="1:33" ht="57.6" x14ac:dyDescent="0.3">
      <c r="A1288" s="66">
        <v>43971</v>
      </c>
      <c r="B1288" s="14">
        <v>0.4236111111111111</v>
      </c>
      <c r="C1288" s="15" t="s">
        <v>59</v>
      </c>
      <c r="D1288" s="105"/>
      <c r="E1288" s="15" t="s">
        <v>117</v>
      </c>
      <c r="F1288" s="15">
        <v>43992</v>
      </c>
      <c r="G1288" s="52">
        <v>0.57847222222222217</v>
      </c>
      <c r="I1288" s="19">
        <v>1</v>
      </c>
      <c r="M1288" s="20">
        <v>1</v>
      </c>
      <c r="P1288" s="20">
        <v>1</v>
      </c>
      <c r="Y1288" s="20">
        <v>1</v>
      </c>
      <c r="AF1288" s="93" t="s">
        <v>535</v>
      </c>
    </row>
    <row r="1289" spans="1:33" x14ac:dyDescent="0.3">
      <c r="A1289" s="66">
        <v>43971</v>
      </c>
      <c r="B1289" s="14">
        <v>0.55972222222222223</v>
      </c>
      <c r="C1289" s="15" t="s">
        <v>65</v>
      </c>
      <c r="D1289" s="105"/>
      <c r="E1289" s="15" t="s">
        <v>117</v>
      </c>
      <c r="F1289" s="15">
        <v>43992</v>
      </c>
      <c r="G1289" s="52">
        <v>0.59166666666666667</v>
      </c>
      <c r="J1289" s="19">
        <v>1</v>
      </c>
      <c r="S1289" s="20">
        <v>1</v>
      </c>
    </row>
    <row r="1290" spans="1:33" x14ac:dyDescent="0.3">
      <c r="A1290" s="66">
        <v>43971</v>
      </c>
      <c r="B1290" s="14">
        <v>0.57430555555555551</v>
      </c>
      <c r="C1290" s="15" t="s">
        <v>65</v>
      </c>
      <c r="D1290" s="105"/>
      <c r="E1290" s="15" t="s">
        <v>8</v>
      </c>
      <c r="F1290" s="31" t="s">
        <v>536</v>
      </c>
      <c r="G1290" s="52">
        <v>0.6791666666666667</v>
      </c>
      <c r="J1290" s="19">
        <v>1</v>
      </c>
      <c r="S1290" s="20">
        <v>1</v>
      </c>
      <c r="AE1290" s="92" t="s">
        <v>537</v>
      </c>
    </row>
    <row r="1291" spans="1:33" x14ac:dyDescent="0.3">
      <c r="A1291" s="66">
        <v>43971</v>
      </c>
      <c r="B1291" s="14">
        <v>0.6333333333333333</v>
      </c>
      <c r="C1291" s="15" t="s">
        <v>57</v>
      </c>
      <c r="D1291" s="105"/>
      <c r="E1291" s="15" t="s">
        <v>117</v>
      </c>
      <c r="F1291" s="15">
        <v>43993</v>
      </c>
      <c r="G1291" s="52">
        <v>0.3833333333333333</v>
      </c>
      <c r="J1291" s="19">
        <v>1</v>
      </c>
      <c r="N1291" s="20">
        <v>1</v>
      </c>
      <c r="P1291" s="20">
        <v>1</v>
      </c>
      <c r="AE1291" s="107"/>
    </row>
    <row r="1292" spans="1:33" x14ac:dyDescent="0.3">
      <c r="A1292" s="66">
        <v>43971</v>
      </c>
      <c r="B1292" s="14">
        <v>0.54236111111111118</v>
      </c>
      <c r="C1292" s="15" t="s">
        <v>65</v>
      </c>
      <c r="D1292" s="105"/>
      <c r="E1292" s="15" t="s">
        <v>8</v>
      </c>
      <c r="F1292" s="15">
        <v>43993</v>
      </c>
      <c r="G1292" s="52">
        <v>0.3979166666666667</v>
      </c>
      <c r="J1292" s="19">
        <v>1</v>
      </c>
      <c r="L1292" s="20">
        <v>1</v>
      </c>
      <c r="N1292" s="20">
        <v>1</v>
      </c>
      <c r="P1292" s="20">
        <v>1</v>
      </c>
      <c r="R1292" s="20">
        <v>1</v>
      </c>
      <c r="T1292" s="20">
        <v>1</v>
      </c>
    </row>
    <row r="1293" spans="1:33" x14ac:dyDescent="0.3">
      <c r="A1293" s="66">
        <v>43971</v>
      </c>
      <c r="B1293" s="14">
        <v>0.29444444444444445</v>
      </c>
      <c r="C1293" s="15" t="s">
        <v>44</v>
      </c>
      <c r="D1293" s="105"/>
      <c r="E1293" s="15" t="s">
        <v>8</v>
      </c>
      <c r="F1293" s="31" t="s">
        <v>448</v>
      </c>
      <c r="G1293" s="52">
        <v>0.42291666666666666</v>
      </c>
      <c r="J1293" s="19">
        <v>1</v>
      </c>
      <c r="Q1293" s="20">
        <v>1</v>
      </c>
    </row>
    <row r="1294" spans="1:33" ht="28.8" x14ac:dyDescent="0.3">
      <c r="A1294" s="66">
        <v>43971</v>
      </c>
      <c r="B1294" s="14">
        <v>0.34930555555555554</v>
      </c>
      <c r="C1294" s="15" t="s">
        <v>13</v>
      </c>
      <c r="D1294" s="105"/>
      <c r="E1294" s="15" t="s">
        <v>8</v>
      </c>
      <c r="F1294" s="31" t="s">
        <v>448</v>
      </c>
      <c r="G1294" s="52">
        <v>0.43888888888888888</v>
      </c>
      <c r="J1294" s="19">
        <v>1</v>
      </c>
      <c r="AE1294" s="92" t="s">
        <v>538</v>
      </c>
    </row>
    <row r="1295" spans="1:33" x14ac:dyDescent="0.3">
      <c r="A1295" s="66">
        <v>43971</v>
      </c>
      <c r="B1295" s="14">
        <v>0.38680555555555557</v>
      </c>
      <c r="C1295" s="15" t="s">
        <v>28</v>
      </c>
      <c r="D1295" s="105"/>
      <c r="E1295" s="15" t="s">
        <v>8</v>
      </c>
      <c r="F1295" s="15">
        <v>43993</v>
      </c>
      <c r="G1295" s="52">
        <v>0.47222222222222227</v>
      </c>
      <c r="J1295" s="19">
        <v>1</v>
      </c>
      <c r="K1295" s="20">
        <v>1</v>
      </c>
      <c r="L1295" s="20">
        <v>1</v>
      </c>
      <c r="N1295" s="20">
        <v>1</v>
      </c>
      <c r="R1295" s="20">
        <v>1</v>
      </c>
      <c r="X1295" s="20">
        <v>1</v>
      </c>
    </row>
    <row r="1296" spans="1:33" x14ac:dyDescent="0.3">
      <c r="A1296" s="66">
        <v>43971</v>
      </c>
      <c r="B1296" s="14">
        <v>0.3659722222222222</v>
      </c>
      <c r="C1296" s="15" t="s">
        <v>9</v>
      </c>
      <c r="D1296" s="105"/>
      <c r="E1296" s="31" t="s">
        <v>8</v>
      </c>
      <c r="F1296" s="31" t="s">
        <v>450</v>
      </c>
      <c r="G1296" s="52">
        <v>0.49583333333333335</v>
      </c>
      <c r="J1296" s="19">
        <v>1</v>
      </c>
      <c r="L1296" s="20">
        <v>1</v>
      </c>
    </row>
    <row r="1297" spans="1:33" ht="43.2" x14ac:dyDescent="0.3">
      <c r="A1297" s="66">
        <v>43971</v>
      </c>
      <c r="B1297" s="14">
        <v>0.78263888888888899</v>
      </c>
      <c r="C1297" s="15" t="s">
        <v>59</v>
      </c>
      <c r="D1297" s="105"/>
      <c r="E1297" s="31" t="s">
        <v>117</v>
      </c>
      <c r="F1297" s="15">
        <v>43993</v>
      </c>
      <c r="G1297" s="52">
        <v>0.52708333333333335</v>
      </c>
      <c r="J1297" s="19">
        <v>1</v>
      </c>
      <c r="N1297" s="20">
        <v>1</v>
      </c>
      <c r="P1297" s="20">
        <v>1</v>
      </c>
      <c r="R1297" s="20">
        <v>1</v>
      </c>
      <c r="U1297" s="20">
        <v>1</v>
      </c>
      <c r="AE1297" s="92" t="s">
        <v>539</v>
      </c>
    </row>
    <row r="1298" spans="1:33" x14ac:dyDescent="0.3">
      <c r="A1298" s="66">
        <v>43971</v>
      </c>
      <c r="B1298" s="14">
        <v>2.7777777777777779E-3</v>
      </c>
      <c r="C1298" s="15" t="s">
        <v>65</v>
      </c>
      <c r="D1298" s="105"/>
      <c r="E1298" s="31" t="s">
        <v>8</v>
      </c>
      <c r="F1298" s="15">
        <v>43993</v>
      </c>
      <c r="G1298" s="52">
        <v>0.59791666666666665</v>
      </c>
    </row>
    <row r="1299" spans="1:33" x14ac:dyDescent="0.3">
      <c r="A1299" s="66">
        <v>43971</v>
      </c>
      <c r="B1299" s="14">
        <v>0.43888888888888888</v>
      </c>
      <c r="C1299" s="15" t="s">
        <v>65</v>
      </c>
      <c r="D1299" s="105"/>
      <c r="E1299" s="31" t="s">
        <v>8</v>
      </c>
      <c r="F1299" s="15">
        <v>43993</v>
      </c>
      <c r="G1299" s="52">
        <v>0.6020833333333333</v>
      </c>
      <c r="J1299" s="19">
        <v>1</v>
      </c>
      <c r="S1299" s="20">
        <v>1</v>
      </c>
      <c r="AD1299" s="20">
        <v>1</v>
      </c>
    </row>
    <row r="1300" spans="1:33" x14ac:dyDescent="0.3">
      <c r="A1300" s="66">
        <v>43971</v>
      </c>
      <c r="B1300" s="14">
        <v>0.68888888888888899</v>
      </c>
      <c r="C1300" s="15" t="s">
        <v>65</v>
      </c>
      <c r="D1300" s="105"/>
      <c r="E1300" s="31" t="s">
        <v>117</v>
      </c>
      <c r="F1300" s="15">
        <v>43993</v>
      </c>
      <c r="G1300" s="52">
        <v>0.63124999999999998</v>
      </c>
      <c r="J1300" s="19">
        <v>1</v>
      </c>
      <c r="T1300" s="20">
        <v>1</v>
      </c>
    </row>
    <row r="1301" spans="1:33" x14ac:dyDescent="0.3">
      <c r="A1301" s="66">
        <v>43971</v>
      </c>
      <c r="B1301" s="14">
        <v>0.3034722222222222</v>
      </c>
      <c r="C1301" s="15" t="s">
        <v>58</v>
      </c>
      <c r="D1301" s="105"/>
      <c r="E1301" s="31" t="s">
        <v>8</v>
      </c>
      <c r="F1301" s="31" t="s">
        <v>448</v>
      </c>
      <c r="G1301" s="52">
        <v>0.61458333333333337</v>
      </c>
      <c r="I1301" s="19">
        <v>1</v>
      </c>
    </row>
    <row r="1302" spans="1:33" ht="43.2" x14ac:dyDescent="0.3">
      <c r="A1302" s="66">
        <v>43971</v>
      </c>
      <c r="B1302" s="14">
        <v>0.57986111111111105</v>
      </c>
      <c r="C1302" s="15" t="s">
        <v>32</v>
      </c>
      <c r="D1302" s="105"/>
      <c r="E1302" s="31" t="s">
        <v>117</v>
      </c>
      <c r="F1302" s="31" t="s">
        <v>540</v>
      </c>
      <c r="G1302" s="52">
        <v>0.68541666666666667</v>
      </c>
      <c r="H1302" s="19">
        <v>1</v>
      </c>
      <c r="I1302" s="19">
        <v>1</v>
      </c>
      <c r="J1302" s="19">
        <v>1</v>
      </c>
      <c r="K1302" s="20">
        <v>1</v>
      </c>
      <c r="N1302" s="20">
        <v>1</v>
      </c>
      <c r="P1302" s="20">
        <v>1</v>
      </c>
      <c r="S1302" s="20">
        <v>1</v>
      </c>
      <c r="T1302" s="20">
        <v>1</v>
      </c>
      <c r="V1302" s="20">
        <v>1</v>
      </c>
      <c r="X1302" s="20">
        <v>1</v>
      </c>
      <c r="AB1302" s="20">
        <v>1</v>
      </c>
      <c r="AF1302" s="93" t="s">
        <v>541</v>
      </c>
    </row>
    <row r="1303" spans="1:33" ht="28.8" x14ac:dyDescent="0.3">
      <c r="A1303" s="66">
        <v>43971</v>
      </c>
      <c r="B1303" s="14">
        <v>0.42708333333333331</v>
      </c>
      <c r="C1303" s="15" t="s">
        <v>65</v>
      </c>
      <c r="D1303" s="105"/>
      <c r="E1303" s="31" t="s">
        <v>8</v>
      </c>
      <c r="F1303" s="15">
        <v>43994</v>
      </c>
      <c r="G1303" s="52">
        <v>0.52361111111111114</v>
      </c>
      <c r="J1303" s="19">
        <v>1</v>
      </c>
      <c r="N1303" s="20">
        <v>1</v>
      </c>
      <c r="O1303" s="20">
        <v>1</v>
      </c>
      <c r="P1303" s="20">
        <v>1</v>
      </c>
      <c r="R1303" s="20">
        <v>1</v>
      </c>
      <c r="U1303" s="20">
        <v>1</v>
      </c>
      <c r="V1303" s="20">
        <v>1</v>
      </c>
      <c r="Y1303" s="20">
        <v>1</v>
      </c>
      <c r="AE1303" s="92" t="s">
        <v>542</v>
      </c>
    </row>
    <row r="1304" spans="1:33" x14ac:dyDescent="0.3">
      <c r="A1304" s="66">
        <v>43971</v>
      </c>
      <c r="B1304" s="14">
        <v>0.44722222222222219</v>
      </c>
      <c r="C1304" s="15" t="s">
        <v>57</v>
      </c>
      <c r="D1304" s="105"/>
      <c r="E1304" s="31" t="s">
        <v>117</v>
      </c>
      <c r="F1304" s="15">
        <v>43994</v>
      </c>
      <c r="G1304" s="52">
        <v>0.53888888888888886</v>
      </c>
      <c r="J1304" s="19">
        <v>1</v>
      </c>
      <c r="N1304" s="20">
        <v>1</v>
      </c>
      <c r="AE1304" s="92" t="s">
        <v>412</v>
      </c>
    </row>
    <row r="1305" spans="1:33" x14ac:dyDescent="0.3">
      <c r="A1305" s="66">
        <v>43971</v>
      </c>
      <c r="B1305" s="14">
        <v>0.38194444444444442</v>
      </c>
      <c r="C1305" s="15" t="s">
        <v>65</v>
      </c>
      <c r="D1305" s="105"/>
      <c r="E1305" s="31" t="s">
        <v>8</v>
      </c>
      <c r="F1305" s="15">
        <v>43994</v>
      </c>
      <c r="G1305" s="52">
        <v>0.54027777777777775</v>
      </c>
      <c r="I1305" s="19">
        <v>1</v>
      </c>
      <c r="J1305" s="19">
        <v>1</v>
      </c>
      <c r="N1305" s="20">
        <v>1</v>
      </c>
      <c r="P1305" s="20">
        <v>1</v>
      </c>
    </row>
    <row r="1306" spans="1:33" x14ac:dyDescent="0.3">
      <c r="A1306" s="66">
        <v>43971</v>
      </c>
      <c r="B1306" s="14">
        <v>0.38611111111111113</v>
      </c>
      <c r="C1306" s="15" t="s">
        <v>65</v>
      </c>
      <c r="D1306" s="105"/>
      <c r="E1306" s="31" t="s">
        <v>8</v>
      </c>
      <c r="F1306" s="15">
        <v>43994</v>
      </c>
      <c r="G1306" s="52">
        <v>0.55972222222222223</v>
      </c>
      <c r="I1306" s="19">
        <v>1</v>
      </c>
      <c r="J1306" s="19">
        <v>1</v>
      </c>
      <c r="S1306" s="20">
        <v>1</v>
      </c>
      <c r="V1306" s="20">
        <v>1</v>
      </c>
      <c r="AE1306" s="107"/>
    </row>
    <row r="1307" spans="1:33" ht="43.2" x14ac:dyDescent="0.3">
      <c r="A1307" s="66">
        <v>43971</v>
      </c>
      <c r="B1307" s="14">
        <v>0.38958333333333334</v>
      </c>
      <c r="C1307" s="15" t="s">
        <v>65</v>
      </c>
      <c r="D1307" s="105"/>
      <c r="E1307" s="31" t="s">
        <v>8</v>
      </c>
      <c r="F1307" s="15">
        <v>43994</v>
      </c>
      <c r="G1307" s="52">
        <v>0.59236111111111112</v>
      </c>
      <c r="I1307" s="19">
        <v>1</v>
      </c>
      <c r="J1307" s="19">
        <v>1</v>
      </c>
      <c r="N1307" s="20">
        <v>1</v>
      </c>
      <c r="AE1307" s="92" t="s">
        <v>543</v>
      </c>
    </row>
    <row r="1308" spans="1:33" x14ac:dyDescent="0.3">
      <c r="A1308" s="66">
        <v>43971</v>
      </c>
      <c r="B1308" s="14">
        <v>0.81527777777777777</v>
      </c>
      <c r="C1308" s="15" t="s">
        <v>20</v>
      </c>
      <c r="D1308" s="105"/>
      <c r="E1308" s="31" t="s">
        <v>117</v>
      </c>
      <c r="F1308" s="15">
        <v>43996</v>
      </c>
      <c r="G1308" s="52">
        <v>0.57986111111111105</v>
      </c>
      <c r="J1308" s="19">
        <v>1</v>
      </c>
      <c r="M1308" s="20">
        <v>1</v>
      </c>
    </row>
    <row r="1309" spans="1:33" x14ac:dyDescent="0.3">
      <c r="A1309" s="66">
        <v>43971</v>
      </c>
      <c r="B1309" s="14">
        <v>0.70694444444444438</v>
      </c>
      <c r="C1309" s="15" t="s">
        <v>65</v>
      </c>
      <c r="D1309" s="105"/>
      <c r="E1309" s="31" t="s">
        <v>8</v>
      </c>
      <c r="F1309" s="15">
        <v>43995</v>
      </c>
      <c r="G1309" s="52">
        <v>0.36458333333333331</v>
      </c>
      <c r="J1309" s="19">
        <v>1</v>
      </c>
      <c r="T1309" s="20">
        <v>1</v>
      </c>
    </row>
    <row r="1310" spans="1:33" x14ac:dyDescent="0.3">
      <c r="A1310" s="66">
        <v>43971</v>
      </c>
      <c r="B1310" s="14">
        <v>0.36805555555555558</v>
      </c>
      <c r="C1310" s="15" t="s">
        <v>22</v>
      </c>
      <c r="D1310" s="105"/>
      <c r="E1310" s="31" t="s">
        <v>8</v>
      </c>
      <c r="F1310" s="15">
        <v>43995</v>
      </c>
      <c r="G1310" s="52">
        <v>0.36805555555555558</v>
      </c>
      <c r="I1310" s="19">
        <v>1</v>
      </c>
      <c r="J1310" s="19">
        <v>1</v>
      </c>
      <c r="P1310" s="20">
        <v>1</v>
      </c>
      <c r="Q1310" s="20">
        <v>1</v>
      </c>
      <c r="AF1310" s="93" t="s">
        <v>544</v>
      </c>
    </row>
    <row r="1311" spans="1:33" x14ac:dyDescent="0.3">
      <c r="A1311" s="66">
        <v>43971</v>
      </c>
      <c r="B1311" s="14">
        <v>0.43402777777777773</v>
      </c>
      <c r="C1311" s="15" t="s">
        <v>22</v>
      </c>
      <c r="D1311" s="105"/>
      <c r="E1311" s="31" t="s">
        <v>117</v>
      </c>
      <c r="F1311" s="15">
        <v>43995</v>
      </c>
      <c r="G1311" s="52">
        <v>0.3888888888888889</v>
      </c>
      <c r="H1311" s="19">
        <v>1</v>
      </c>
      <c r="I1311" s="19">
        <v>1</v>
      </c>
      <c r="V1311" s="20">
        <v>1</v>
      </c>
      <c r="W1311" s="20">
        <v>1</v>
      </c>
      <c r="AE1311" s="92" t="s">
        <v>545</v>
      </c>
      <c r="AG1311" s="21" t="s">
        <v>546</v>
      </c>
    </row>
    <row r="1312" spans="1:33" x14ac:dyDescent="0.3">
      <c r="A1312" s="66">
        <v>43971</v>
      </c>
      <c r="B1312" s="14">
        <v>0.36944444444444446</v>
      </c>
      <c r="C1312" s="15" t="s">
        <v>57</v>
      </c>
      <c r="D1312" s="105"/>
      <c r="E1312" s="31" t="s">
        <v>8</v>
      </c>
      <c r="F1312" s="15">
        <v>43995</v>
      </c>
      <c r="G1312" s="52">
        <v>0.38472222222222219</v>
      </c>
      <c r="J1312" s="19">
        <v>1</v>
      </c>
      <c r="AE1312" s="92" t="s">
        <v>547</v>
      </c>
    </row>
    <row r="1313" spans="1:32" x14ac:dyDescent="0.3">
      <c r="A1313" s="66">
        <v>43971</v>
      </c>
      <c r="B1313" s="14">
        <v>0.3833333333333333</v>
      </c>
      <c r="C1313" s="15" t="s">
        <v>32</v>
      </c>
      <c r="D1313" s="105"/>
      <c r="E1313" s="31" t="s">
        <v>8</v>
      </c>
      <c r="F1313" s="15">
        <v>43995</v>
      </c>
      <c r="G1313" s="52">
        <v>0.38611111111111113</v>
      </c>
      <c r="J1313" s="19">
        <v>1</v>
      </c>
      <c r="O1313" s="20">
        <v>1</v>
      </c>
      <c r="AE1313" s="92" t="s">
        <v>548</v>
      </c>
    </row>
    <row r="1314" spans="1:32" ht="28.8" x14ac:dyDescent="0.3">
      <c r="A1314" s="66">
        <v>43971</v>
      </c>
      <c r="B1314" s="14">
        <v>0.41111111111111115</v>
      </c>
      <c r="C1314" s="15" t="s">
        <v>32</v>
      </c>
      <c r="D1314" s="105"/>
      <c r="E1314" s="31" t="s">
        <v>117</v>
      </c>
      <c r="F1314" s="15">
        <v>43995</v>
      </c>
      <c r="G1314" s="52">
        <v>0.43194444444444446</v>
      </c>
      <c r="J1314" s="19">
        <v>1</v>
      </c>
      <c r="AE1314" s="92" t="s">
        <v>549</v>
      </c>
    </row>
    <row r="1315" spans="1:32" ht="28.8" x14ac:dyDescent="0.3">
      <c r="A1315" s="66">
        <v>43971</v>
      </c>
      <c r="B1315" s="14">
        <v>0.38055555555555554</v>
      </c>
      <c r="C1315" s="15" t="s">
        <v>13</v>
      </c>
      <c r="D1315" s="105"/>
      <c r="E1315" s="31" t="s">
        <v>8</v>
      </c>
      <c r="F1315" s="15">
        <v>43998</v>
      </c>
      <c r="G1315" s="52">
        <v>0.85486111111111107</v>
      </c>
      <c r="J1315" s="19">
        <v>1</v>
      </c>
      <c r="AE1315" s="92" t="s">
        <v>550</v>
      </c>
    </row>
    <row r="1316" spans="1:32" x14ac:dyDescent="0.3">
      <c r="A1316" s="66">
        <v>43971</v>
      </c>
      <c r="B1316" s="14">
        <v>0.4381944444444445</v>
      </c>
      <c r="C1316" s="15" t="s">
        <v>22</v>
      </c>
      <c r="D1316" s="105"/>
      <c r="E1316" s="31" t="s">
        <v>8</v>
      </c>
      <c r="F1316" s="15">
        <v>43996</v>
      </c>
      <c r="G1316" s="52">
        <v>0.44166666666666665</v>
      </c>
      <c r="J1316" s="19">
        <v>1</v>
      </c>
      <c r="N1316" s="20">
        <v>1</v>
      </c>
      <c r="P1316" s="20">
        <v>1</v>
      </c>
      <c r="AE1316" s="92" t="s">
        <v>551</v>
      </c>
    </row>
    <row r="1317" spans="1:32" x14ac:dyDescent="0.3">
      <c r="A1317" s="66">
        <v>43971</v>
      </c>
      <c r="B1317" s="14">
        <v>0.5541666666666667</v>
      </c>
      <c r="C1317" s="15" t="s">
        <v>46</v>
      </c>
      <c r="D1317" s="105"/>
      <c r="E1317" s="31" t="s">
        <v>117</v>
      </c>
      <c r="F1317" s="15">
        <v>43997</v>
      </c>
      <c r="G1317" s="52">
        <v>0.45277777777777778</v>
      </c>
      <c r="J1317" s="19">
        <v>1</v>
      </c>
      <c r="S1317" s="20">
        <v>1</v>
      </c>
    </row>
    <row r="1318" spans="1:32" ht="28.8" x14ac:dyDescent="0.3">
      <c r="A1318" s="66">
        <v>43971</v>
      </c>
      <c r="B1318" s="14">
        <v>0.61249999999999993</v>
      </c>
      <c r="C1318" s="15" t="s">
        <v>44</v>
      </c>
      <c r="D1318" s="105"/>
      <c r="E1318" s="31" t="s">
        <v>117</v>
      </c>
      <c r="F1318" s="15">
        <v>43997</v>
      </c>
      <c r="G1318" s="52">
        <v>0.45555555555555555</v>
      </c>
      <c r="J1318" s="19">
        <v>1</v>
      </c>
      <c r="O1318" s="20">
        <v>1</v>
      </c>
      <c r="P1318" s="20">
        <v>1</v>
      </c>
      <c r="U1318" s="20">
        <v>1</v>
      </c>
      <c r="AE1318" s="92" t="s">
        <v>552</v>
      </c>
    </row>
    <row r="1319" spans="1:32" ht="43.2" x14ac:dyDescent="0.3">
      <c r="A1319" s="66">
        <v>43971</v>
      </c>
      <c r="B1319" s="14">
        <v>0.35069444444444442</v>
      </c>
      <c r="C1319" s="15" t="s">
        <v>13</v>
      </c>
      <c r="D1319" s="105"/>
      <c r="E1319" s="31" t="s">
        <v>8</v>
      </c>
      <c r="F1319" s="53">
        <v>43997</v>
      </c>
      <c r="G1319" s="52">
        <v>0.68819444444444444</v>
      </c>
      <c r="J1319" s="19">
        <v>1</v>
      </c>
      <c r="Q1319" s="20">
        <v>1</v>
      </c>
      <c r="AD1319" s="20">
        <v>1</v>
      </c>
      <c r="AE1319" s="92" t="s">
        <v>553</v>
      </c>
    </row>
    <row r="1320" spans="1:32" x14ac:dyDescent="0.3">
      <c r="A1320" s="66">
        <v>43971</v>
      </c>
      <c r="B1320" s="14">
        <v>0.5444444444444444</v>
      </c>
      <c r="C1320" s="15" t="s">
        <v>18</v>
      </c>
      <c r="D1320" s="105"/>
      <c r="E1320" s="31" t="s">
        <v>8</v>
      </c>
      <c r="F1320" s="53">
        <v>43997</v>
      </c>
      <c r="G1320" s="52">
        <v>0.7055555555555556</v>
      </c>
      <c r="J1320" s="19">
        <v>1</v>
      </c>
      <c r="N1320" s="20">
        <v>1</v>
      </c>
      <c r="S1320" s="20">
        <v>1</v>
      </c>
      <c r="V1320" s="20">
        <v>1</v>
      </c>
      <c r="AE1320" s="92" t="s">
        <v>554</v>
      </c>
    </row>
    <row r="1321" spans="1:32" ht="43.2" x14ac:dyDescent="0.3">
      <c r="A1321" s="66">
        <v>43971</v>
      </c>
      <c r="B1321" s="14">
        <v>1.8749999999999999E-2</v>
      </c>
      <c r="C1321" s="15" t="s">
        <v>65</v>
      </c>
      <c r="D1321" s="105"/>
      <c r="E1321" s="31" t="s">
        <v>8</v>
      </c>
      <c r="F1321" s="31" t="s">
        <v>477</v>
      </c>
      <c r="G1321" s="52">
        <v>0.77430555555555547</v>
      </c>
      <c r="J1321" s="19">
        <v>1</v>
      </c>
      <c r="K1321" s="20">
        <v>1</v>
      </c>
      <c r="M1321" s="20">
        <v>1</v>
      </c>
      <c r="P1321" s="20">
        <v>1</v>
      </c>
      <c r="X1321" s="20">
        <v>1</v>
      </c>
      <c r="AE1321" s="92" t="s">
        <v>555</v>
      </c>
    </row>
    <row r="1322" spans="1:32" ht="57.6" x14ac:dyDescent="0.3">
      <c r="A1322" s="66">
        <v>43971</v>
      </c>
      <c r="B1322" s="14">
        <v>0.30277777777777776</v>
      </c>
      <c r="C1322" s="15" t="s">
        <v>22</v>
      </c>
      <c r="D1322" s="105"/>
      <c r="E1322" s="31" t="s">
        <v>8</v>
      </c>
      <c r="F1322" s="31" t="s">
        <v>477</v>
      </c>
      <c r="G1322" s="52">
        <v>0.81527777777777777</v>
      </c>
      <c r="I1322" s="19">
        <v>1</v>
      </c>
      <c r="J1322" s="19">
        <v>1</v>
      </c>
      <c r="X1322" s="20">
        <v>1</v>
      </c>
      <c r="Y1322" s="20">
        <v>1</v>
      </c>
      <c r="AE1322" s="92" t="s">
        <v>556</v>
      </c>
    </row>
    <row r="1323" spans="1:32" x14ac:dyDescent="0.3">
      <c r="A1323" s="66">
        <v>43971</v>
      </c>
      <c r="B1323" s="14">
        <v>0.26597222222222222</v>
      </c>
      <c r="C1323" s="15" t="s">
        <v>65</v>
      </c>
      <c r="D1323" s="105"/>
      <c r="E1323" s="31" t="s">
        <v>8</v>
      </c>
      <c r="F1323" s="31" t="s">
        <v>557</v>
      </c>
      <c r="G1323" s="52">
        <v>0.33611111111111108</v>
      </c>
      <c r="J1323" s="19">
        <v>1</v>
      </c>
      <c r="M1323" s="20">
        <v>1</v>
      </c>
    </row>
    <row r="1324" spans="1:32" x14ac:dyDescent="0.3">
      <c r="A1324" s="66">
        <v>43971</v>
      </c>
      <c r="B1324" s="14">
        <v>0.40486111111111112</v>
      </c>
      <c r="C1324" s="15" t="s">
        <v>48</v>
      </c>
      <c r="D1324" s="105"/>
      <c r="E1324" s="31" t="s">
        <v>8</v>
      </c>
      <c r="F1324" s="31" t="s">
        <v>219</v>
      </c>
      <c r="G1324" s="52">
        <v>0.36458333333333331</v>
      </c>
      <c r="J1324" s="19">
        <v>1</v>
      </c>
      <c r="AE1324" s="92" t="s">
        <v>558</v>
      </c>
    </row>
    <row r="1325" spans="1:32" x14ac:dyDescent="0.3">
      <c r="A1325" s="66">
        <v>43971</v>
      </c>
      <c r="B1325" s="14">
        <v>0.44097222222222227</v>
      </c>
      <c r="C1325" s="15" t="s">
        <v>60</v>
      </c>
      <c r="D1325" s="105"/>
      <c r="E1325" s="31" t="s">
        <v>8</v>
      </c>
      <c r="F1325" s="31" t="s">
        <v>219</v>
      </c>
      <c r="G1325" s="52">
        <v>0.40972222222222227</v>
      </c>
      <c r="J1325" s="19">
        <v>1</v>
      </c>
      <c r="S1325" s="20">
        <v>1</v>
      </c>
    </row>
    <row r="1326" spans="1:32" ht="28.8" x14ac:dyDescent="0.3">
      <c r="A1326" s="66">
        <v>43971</v>
      </c>
      <c r="B1326" s="14">
        <v>0.40972222222222227</v>
      </c>
      <c r="C1326" s="15" t="s">
        <v>65</v>
      </c>
      <c r="D1326" s="105"/>
      <c r="E1326" s="31" t="s">
        <v>8</v>
      </c>
      <c r="F1326" s="53">
        <v>43998</v>
      </c>
      <c r="G1326" s="52">
        <v>0.4152777777777778</v>
      </c>
      <c r="I1326" s="19">
        <v>1</v>
      </c>
      <c r="N1326" s="20">
        <v>1</v>
      </c>
      <c r="O1326" s="20">
        <v>1</v>
      </c>
      <c r="U1326" s="20">
        <v>1</v>
      </c>
      <c r="AE1326" s="92" t="s">
        <v>559</v>
      </c>
    </row>
    <row r="1327" spans="1:32" ht="28.8" x14ac:dyDescent="0.3">
      <c r="A1327" s="66">
        <v>43971</v>
      </c>
      <c r="B1327" s="14">
        <v>0.51180555555555551</v>
      </c>
      <c r="C1327" s="15" t="s">
        <v>57</v>
      </c>
      <c r="D1327" s="105"/>
      <c r="E1327" s="31" t="s">
        <v>8</v>
      </c>
      <c r="F1327" s="53">
        <v>43998</v>
      </c>
      <c r="G1327" s="52">
        <v>0.43263888888888885</v>
      </c>
      <c r="AE1327" s="92" t="s">
        <v>560</v>
      </c>
    </row>
    <row r="1328" spans="1:32" ht="28.8" x14ac:dyDescent="0.3">
      <c r="A1328" s="66">
        <v>43971</v>
      </c>
      <c r="B1328" s="14">
        <v>0.46180555555555558</v>
      </c>
      <c r="C1328" s="15" t="s">
        <v>32</v>
      </c>
      <c r="D1328" s="105"/>
      <c r="E1328" s="31" t="s">
        <v>8</v>
      </c>
      <c r="F1328" s="31" t="s">
        <v>219</v>
      </c>
      <c r="G1328" s="52">
        <v>0.48958333333333331</v>
      </c>
      <c r="I1328" s="19">
        <v>1</v>
      </c>
      <c r="AF1328" s="93" t="s">
        <v>561</v>
      </c>
    </row>
    <row r="1329" spans="1:33" x14ac:dyDescent="0.3">
      <c r="A1329" s="66">
        <v>43971</v>
      </c>
      <c r="B1329" s="14">
        <v>0.36527777777777781</v>
      </c>
      <c r="C1329" s="15" t="s">
        <v>22</v>
      </c>
      <c r="D1329" s="105"/>
      <c r="E1329" s="31" t="s">
        <v>8</v>
      </c>
      <c r="F1329" s="31" t="s">
        <v>219</v>
      </c>
      <c r="G1329" s="52">
        <v>0.56666666666666665</v>
      </c>
      <c r="J1329" s="19">
        <v>1</v>
      </c>
      <c r="K1329" s="20">
        <v>1</v>
      </c>
      <c r="AE1329" s="92" t="s">
        <v>562</v>
      </c>
    </row>
    <row r="1330" spans="1:33" x14ac:dyDescent="0.3">
      <c r="A1330" s="66">
        <v>43971</v>
      </c>
      <c r="B1330" s="14">
        <v>0.52847222222222223</v>
      </c>
      <c r="C1330" s="15" t="s">
        <v>65</v>
      </c>
      <c r="D1330" s="105"/>
      <c r="E1330" s="31" t="s">
        <v>117</v>
      </c>
      <c r="F1330" s="15">
        <v>43998</v>
      </c>
      <c r="G1330" s="52">
        <v>0.58194444444444449</v>
      </c>
      <c r="J1330" s="19">
        <v>1</v>
      </c>
      <c r="S1330" s="20">
        <v>1</v>
      </c>
    </row>
    <row r="1331" spans="1:33" x14ac:dyDescent="0.3">
      <c r="A1331" s="66">
        <v>43971</v>
      </c>
      <c r="B1331" s="14">
        <v>0.58263888888888882</v>
      </c>
      <c r="C1331" s="15" t="s">
        <v>32</v>
      </c>
      <c r="D1331" s="105"/>
      <c r="E1331" s="31" t="s">
        <v>8</v>
      </c>
      <c r="F1331" s="31" t="s">
        <v>219</v>
      </c>
      <c r="G1331" s="52">
        <v>0.61041666666666672</v>
      </c>
      <c r="J1331" s="19">
        <v>1</v>
      </c>
      <c r="W1331" s="20">
        <v>1</v>
      </c>
    </row>
    <row r="1332" spans="1:33" ht="86.4" x14ac:dyDescent="0.3">
      <c r="A1332" s="66">
        <v>43971</v>
      </c>
      <c r="B1332" s="14">
        <v>0.86458333333333337</v>
      </c>
      <c r="C1332" s="15" t="s">
        <v>58</v>
      </c>
      <c r="D1332" s="105"/>
      <c r="E1332" s="31" t="s">
        <v>117</v>
      </c>
      <c r="F1332" s="15">
        <v>43998</v>
      </c>
      <c r="G1332" s="52">
        <v>0.61458333333333337</v>
      </c>
      <c r="I1332" s="19">
        <v>1</v>
      </c>
      <c r="J1332" s="19">
        <v>1</v>
      </c>
      <c r="AE1332" s="92" t="s">
        <v>563</v>
      </c>
      <c r="AF1332" s="93" t="s">
        <v>564</v>
      </c>
    </row>
    <row r="1333" spans="1:33" x14ac:dyDescent="0.3">
      <c r="A1333" s="66">
        <v>43971</v>
      </c>
      <c r="B1333" s="14">
        <v>0.55555555555555558</v>
      </c>
      <c r="C1333" s="15" t="s">
        <v>13</v>
      </c>
      <c r="D1333" s="105"/>
      <c r="E1333" s="31" t="s">
        <v>117</v>
      </c>
      <c r="F1333" s="15">
        <v>43998</v>
      </c>
      <c r="G1333" s="52">
        <v>0.61388888888888882</v>
      </c>
      <c r="J1333" s="19">
        <v>1</v>
      </c>
      <c r="P1333" s="20">
        <v>1</v>
      </c>
      <c r="V1333" s="20">
        <v>1</v>
      </c>
      <c r="AE1333" s="92" t="s">
        <v>565</v>
      </c>
    </row>
    <row r="1334" spans="1:33" x14ac:dyDescent="0.3">
      <c r="A1334" s="66">
        <v>43971</v>
      </c>
      <c r="B1334" s="14">
        <v>0.50347222222222221</v>
      </c>
      <c r="C1334" s="15" t="s">
        <v>65</v>
      </c>
      <c r="D1334" s="105"/>
      <c r="E1334" s="31" t="s">
        <v>8</v>
      </c>
      <c r="F1334" s="31" t="s">
        <v>219</v>
      </c>
      <c r="G1334" s="52">
        <v>0.625</v>
      </c>
      <c r="J1334" s="19">
        <v>1</v>
      </c>
      <c r="M1334" s="20">
        <v>1</v>
      </c>
      <c r="Q1334" s="20">
        <v>1</v>
      </c>
      <c r="AA1334" s="20">
        <v>1</v>
      </c>
    </row>
    <row r="1335" spans="1:33" x14ac:dyDescent="0.3">
      <c r="A1335" s="66">
        <v>43971</v>
      </c>
      <c r="B1335" s="14">
        <v>0.63124999999999998</v>
      </c>
      <c r="C1335" s="15" t="s">
        <v>44</v>
      </c>
      <c r="D1335" s="105"/>
      <c r="E1335" s="31" t="s">
        <v>8</v>
      </c>
      <c r="F1335" s="53">
        <v>43998</v>
      </c>
      <c r="G1335" s="52">
        <v>0.74652777777777779</v>
      </c>
      <c r="J1335" s="19">
        <v>1</v>
      </c>
      <c r="N1335" s="20">
        <v>1</v>
      </c>
      <c r="P1335" s="20">
        <v>1</v>
      </c>
    </row>
    <row r="1336" spans="1:33" ht="57.6" x14ac:dyDescent="0.3">
      <c r="A1336" s="66">
        <v>43971</v>
      </c>
      <c r="B1336" s="14">
        <v>0.39652777777777781</v>
      </c>
      <c r="C1336" s="15" t="s">
        <v>20</v>
      </c>
      <c r="D1336" s="105"/>
      <c r="E1336" s="31" t="s">
        <v>8</v>
      </c>
      <c r="F1336" s="15">
        <v>43998</v>
      </c>
      <c r="G1336" s="52">
        <v>0.78680555555555554</v>
      </c>
      <c r="I1336" s="19">
        <v>1</v>
      </c>
      <c r="W1336" s="20">
        <v>1</v>
      </c>
      <c r="AA1336" s="20">
        <v>1</v>
      </c>
      <c r="AF1336" s="93" t="s">
        <v>566</v>
      </c>
    </row>
    <row r="1337" spans="1:33" ht="86.4" x14ac:dyDescent="0.3">
      <c r="A1337" s="66">
        <v>43971</v>
      </c>
      <c r="B1337" s="14">
        <v>0.56180555555555556</v>
      </c>
      <c r="C1337" s="15" t="s">
        <v>13</v>
      </c>
      <c r="D1337" s="105"/>
      <c r="E1337" s="31" t="s">
        <v>8</v>
      </c>
      <c r="F1337" s="31" t="s">
        <v>221</v>
      </c>
      <c r="G1337" s="52">
        <v>0.53125</v>
      </c>
      <c r="H1337" s="19">
        <v>1</v>
      </c>
      <c r="I1337" s="19">
        <v>1</v>
      </c>
      <c r="J1337" s="19">
        <v>1</v>
      </c>
      <c r="AC1337" s="20">
        <v>1</v>
      </c>
      <c r="AF1337" s="93" t="s">
        <v>567</v>
      </c>
      <c r="AG1337" s="21" t="s">
        <v>568</v>
      </c>
    </row>
    <row r="1338" spans="1:33" ht="43.2" x14ac:dyDescent="0.3">
      <c r="A1338" s="66">
        <v>43971</v>
      </c>
      <c r="B1338" s="14">
        <v>0.61041666666666672</v>
      </c>
      <c r="C1338" s="15" t="s">
        <v>13</v>
      </c>
      <c r="D1338" s="105"/>
      <c r="E1338" s="31" t="s">
        <v>8</v>
      </c>
      <c r="F1338" s="31" t="s">
        <v>221</v>
      </c>
      <c r="G1338" s="52">
        <v>0.50972222222222219</v>
      </c>
      <c r="J1338" s="19">
        <v>1</v>
      </c>
      <c r="K1338" s="20">
        <v>1</v>
      </c>
      <c r="AA1338" s="20">
        <v>1</v>
      </c>
      <c r="AE1338" s="92" t="s">
        <v>569</v>
      </c>
    </row>
    <row r="1339" spans="1:33" x14ac:dyDescent="0.3">
      <c r="A1339" s="66">
        <v>43971</v>
      </c>
      <c r="B1339" s="14">
        <v>0.66041666666666665</v>
      </c>
      <c r="C1339" s="15" t="s">
        <v>36</v>
      </c>
      <c r="D1339" s="105"/>
      <c r="E1339" s="31" t="s">
        <v>8</v>
      </c>
      <c r="F1339" s="31" t="s">
        <v>221</v>
      </c>
      <c r="G1339" s="52">
        <v>0.51597222222222217</v>
      </c>
      <c r="J1339" s="19">
        <v>1</v>
      </c>
      <c r="Q1339" s="20">
        <v>1</v>
      </c>
      <c r="AA1339" s="20">
        <v>1</v>
      </c>
    </row>
    <row r="1340" spans="1:33" ht="28.8" x14ac:dyDescent="0.3">
      <c r="A1340" s="66">
        <v>43971</v>
      </c>
      <c r="B1340" s="14">
        <v>0.72430555555555554</v>
      </c>
      <c r="C1340" s="15" t="s">
        <v>57</v>
      </c>
      <c r="D1340" s="105"/>
      <c r="E1340" s="31" t="s">
        <v>8</v>
      </c>
      <c r="F1340" s="31" t="s">
        <v>221</v>
      </c>
      <c r="G1340" s="52">
        <v>0.32569444444444445</v>
      </c>
      <c r="J1340" s="19">
        <v>1</v>
      </c>
      <c r="P1340" s="20">
        <v>1</v>
      </c>
      <c r="Q1340" s="20">
        <v>1</v>
      </c>
      <c r="AA1340" s="20">
        <v>1</v>
      </c>
      <c r="AE1340" s="92" t="s">
        <v>570</v>
      </c>
    </row>
    <row r="1341" spans="1:33" ht="129.6" x14ac:dyDescent="0.3">
      <c r="A1341" s="66">
        <v>43971</v>
      </c>
      <c r="B1341" s="14">
        <v>0.41805555555555557</v>
      </c>
      <c r="C1341" s="15" t="s">
        <v>24</v>
      </c>
      <c r="D1341" s="105"/>
      <c r="E1341" s="31" t="s">
        <v>8</v>
      </c>
      <c r="F1341" s="15">
        <v>43999</v>
      </c>
      <c r="G1341" s="52">
        <v>0.55972222222222223</v>
      </c>
      <c r="I1341" s="19">
        <v>1</v>
      </c>
      <c r="J1341" s="19">
        <v>1</v>
      </c>
      <c r="M1341" s="20">
        <v>1</v>
      </c>
      <c r="Q1341" s="20">
        <v>1</v>
      </c>
      <c r="X1341" s="20">
        <v>1</v>
      </c>
      <c r="AE1341" s="92" t="s">
        <v>571</v>
      </c>
      <c r="AF1341" s="93" t="s">
        <v>572</v>
      </c>
    </row>
    <row r="1342" spans="1:33" x14ac:dyDescent="0.3">
      <c r="A1342" s="66">
        <v>43971</v>
      </c>
      <c r="B1342" s="14">
        <v>0.54999999999999993</v>
      </c>
      <c r="C1342" s="15" t="s">
        <v>13</v>
      </c>
      <c r="D1342" s="105"/>
      <c r="E1342" s="31" t="s">
        <v>8</v>
      </c>
      <c r="F1342" s="15">
        <v>43999</v>
      </c>
      <c r="G1342" s="52">
        <v>0.57361111111111118</v>
      </c>
      <c r="J1342" s="19">
        <v>1</v>
      </c>
      <c r="K1342" s="20">
        <v>1</v>
      </c>
    </row>
    <row r="1343" spans="1:33" x14ac:dyDescent="0.3">
      <c r="A1343" s="66">
        <v>43971</v>
      </c>
      <c r="B1343" s="14">
        <v>0.55694444444444446</v>
      </c>
      <c r="C1343" s="15" t="s">
        <v>55</v>
      </c>
      <c r="D1343" s="105"/>
      <c r="E1343" s="31" t="s">
        <v>8</v>
      </c>
      <c r="F1343" s="15">
        <v>43999</v>
      </c>
      <c r="G1343" s="52">
        <v>0.59027777777777779</v>
      </c>
      <c r="J1343" s="19">
        <v>1</v>
      </c>
      <c r="K1343" s="20">
        <v>1</v>
      </c>
    </row>
    <row r="1344" spans="1:33" ht="43.2" x14ac:dyDescent="0.3">
      <c r="A1344" s="66">
        <v>43971</v>
      </c>
      <c r="B1344" s="14">
        <v>0.44791666666666669</v>
      </c>
      <c r="C1344" s="15" t="s">
        <v>46</v>
      </c>
      <c r="D1344" s="105"/>
      <c r="E1344" s="31" t="s">
        <v>8</v>
      </c>
      <c r="F1344" s="31" t="s">
        <v>573</v>
      </c>
      <c r="G1344" s="52">
        <v>0.65138888888888891</v>
      </c>
      <c r="J1344" s="19">
        <v>1</v>
      </c>
      <c r="K1344" s="20">
        <v>1</v>
      </c>
      <c r="N1344" s="20">
        <v>1</v>
      </c>
      <c r="X1344" s="20">
        <v>1</v>
      </c>
      <c r="AA1344" s="20">
        <v>1</v>
      </c>
      <c r="AE1344" s="92" t="s">
        <v>574</v>
      </c>
    </row>
    <row r="1345" spans="1:32" ht="57.6" x14ac:dyDescent="0.3">
      <c r="A1345" s="66">
        <v>43971</v>
      </c>
      <c r="B1345" s="14">
        <v>0.33611111111111108</v>
      </c>
      <c r="C1345" s="15" t="s">
        <v>51</v>
      </c>
      <c r="D1345" s="105"/>
      <c r="E1345" s="31" t="s">
        <v>8</v>
      </c>
      <c r="F1345" s="15">
        <v>44001</v>
      </c>
      <c r="G1345" s="52">
        <v>0.30486111111111108</v>
      </c>
      <c r="I1345" s="19">
        <v>1</v>
      </c>
      <c r="J1345" s="19">
        <v>1</v>
      </c>
      <c r="Q1345" s="20">
        <v>1</v>
      </c>
      <c r="AE1345" s="107"/>
      <c r="AF1345" s="93" t="s">
        <v>575</v>
      </c>
    </row>
    <row r="1346" spans="1:32" x14ac:dyDescent="0.3">
      <c r="A1346" s="66">
        <v>43971</v>
      </c>
      <c r="B1346" s="14">
        <v>0.32430555555555557</v>
      </c>
      <c r="C1346" s="15" t="s">
        <v>65</v>
      </c>
      <c r="D1346" s="105"/>
      <c r="E1346" s="31" t="s">
        <v>8</v>
      </c>
      <c r="F1346" s="15">
        <v>44002</v>
      </c>
      <c r="G1346" s="52">
        <v>0.39097222222222222</v>
      </c>
      <c r="H1346" s="19">
        <v>1</v>
      </c>
    </row>
    <row r="1347" spans="1:32" x14ac:dyDescent="0.3">
      <c r="A1347" s="66">
        <v>43971</v>
      </c>
      <c r="B1347" s="14">
        <v>0.91875000000000007</v>
      </c>
      <c r="C1347" s="15" t="s">
        <v>20</v>
      </c>
      <c r="D1347" s="105"/>
      <c r="E1347" s="31" t="s">
        <v>8</v>
      </c>
      <c r="F1347" s="15">
        <v>44002</v>
      </c>
      <c r="G1347" s="52">
        <v>0.43958333333333338</v>
      </c>
      <c r="J1347" s="19">
        <v>1</v>
      </c>
      <c r="N1347" s="20">
        <v>1</v>
      </c>
      <c r="P1347" s="20">
        <v>1</v>
      </c>
      <c r="AE1347" s="92" t="s">
        <v>576</v>
      </c>
    </row>
    <row r="1348" spans="1:32" x14ac:dyDescent="0.3">
      <c r="A1348" s="66">
        <v>43971</v>
      </c>
      <c r="B1348" s="14">
        <v>0.33194444444444443</v>
      </c>
      <c r="C1348" s="15" t="s">
        <v>59</v>
      </c>
      <c r="D1348" s="105"/>
      <c r="E1348" s="31" t="s">
        <v>8</v>
      </c>
      <c r="F1348" s="15">
        <v>44002</v>
      </c>
      <c r="G1348" s="52">
        <v>0.5083333333333333</v>
      </c>
      <c r="J1348" s="19">
        <v>1</v>
      </c>
      <c r="S1348" s="20">
        <v>1</v>
      </c>
    </row>
    <row r="1349" spans="1:32" ht="28.8" x14ac:dyDescent="0.3">
      <c r="A1349" s="66">
        <v>43971</v>
      </c>
      <c r="B1349" s="14">
        <v>0.53680555555555554</v>
      </c>
      <c r="C1349" s="15" t="s">
        <v>32</v>
      </c>
      <c r="D1349" s="105"/>
      <c r="E1349" s="31" t="s">
        <v>8</v>
      </c>
      <c r="F1349" s="53">
        <v>44004</v>
      </c>
      <c r="G1349" s="52">
        <v>0.51666666666666672</v>
      </c>
      <c r="J1349" s="19">
        <v>1</v>
      </c>
      <c r="N1349" s="20">
        <v>1</v>
      </c>
      <c r="AE1349" s="92" t="s">
        <v>577</v>
      </c>
    </row>
    <row r="1350" spans="1:32" ht="28.8" x14ac:dyDescent="0.3">
      <c r="A1350" s="66">
        <v>43971</v>
      </c>
      <c r="B1350" s="14">
        <v>0.5131944444444444</v>
      </c>
      <c r="C1350" s="15" t="s">
        <v>32</v>
      </c>
      <c r="D1350" s="105"/>
      <c r="E1350" s="31" t="s">
        <v>8</v>
      </c>
      <c r="F1350" s="15">
        <v>44022</v>
      </c>
      <c r="G1350" s="52">
        <v>0.64513888888888882</v>
      </c>
      <c r="H1350" s="19">
        <v>1</v>
      </c>
      <c r="AE1350" s="92" t="s">
        <v>578</v>
      </c>
    </row>
    <row r="1351" spans="1:32" x14ac:dyDescent="0.3">
      <c r="A1351" s="66">
        <v>43971</v>
      </c>
      <c r="B1351" s="14">
        <v>0.32291666666666669</v>
      </c>
      <c r="C1351" s="15" t="s">
        <v>65</v>
      </c>
      <c r="D1351" s="105"/>
      <c r="E1351" s="31" t="s">
        <v>8</v>
      </c>
      <c r="F1351" s="53">
        <v>44022</v>
      </c>
      <c r="G1351" s="52">
        <v>0.75208333333333333</v>
      </c>
      <c r="N1351" s="20">
        <v>1</v>
      </c>
      <c r="S1351" s="20">
        <v>1</v>
      </c>
    </row>
    <row r="1352" spans="1:32" ht="28.8" x14ac:dyDescent="0.3">
      <c r="A1352" s="66">
        <v>43971</v>
      </c>
      <c r="B1352" s="14">
        <v>0.35069444444444442</v>
      </c>
      <c r="C1352" s="15" t="s">
        <v>13</v>
      </c>
      <c r="D1352" s="105"/>
      <c r="E1352" s="31" t="s">
        <v>8</v>
      </c>
      <c r="F1352" s="31" t="s">
        <v>579</v>
      </c>
      <c r="G1352" s="52">
        <v>0.32430555555555557</v>
      </c>
      <c r="J1352" s="19">
        <v>1</v>
      </c>
      <c r="K1352" s="20">
        <v>1</v>
      </c>
      <c r="N1352" s="20">
        <v>1</v>
      </c>
      <c r="X1352" s="20">
        <v>1</v>
      </c>
      <c r="AE1352" s="92" t="s">
        <v>580</v>
      </c>
    </row>
    <row r="1353" spans="1:32" ht="28.8" x14ac:dyDescent="0.3">
      <c r="A1353" s="66">
        <v>43971</v>
      </c>
      <c r="B1353" s="14">
        <v>0.36180555555555555</v>
      </c>
      <c r="C1353" s="15" t="s">
        <v>13</v>
      </c>
      <c r="D1353" s="105"/>
      <c r="E1353" s="31" t="s">
        <v>8</v>
      </c>
      <c r="F1353" s="31" t="s">
        <v>581</v>
      </c>
      <c r="G1353" s="52">
        <v>0.32500000000000001</v>
      </c>
      <c r="J1353" s="19">
        <v>1</v>
      </c>
      <c r="K1353" s="20">
        <v>1</v>
      </c>
      <c r="N1353" s="20">
        <v>1</v>
      </c>
      <c r="X1353" s="20">
        <v>1</v>
      </c>
      <c r="AE1353" s="92" t="s">
        <v>580</v>
      </c>
    </row>
    <row r="1354" spans="1:32" ht="28.8" x14ac:dyDescent="0.3">
      <c r="A1354" s="66">
        <v>43971</v>
      </c>
      <c r="B1354" s="14">
        <v>0.38680555555555557</v>
      </c>
      <c r="C1354" s="15" t="s">
        <v>13</v>
      </c>
      <c r="D1354" s="105"/>
      <c r="E1354" s="31" t="s">
        <v>8</v>
      </c>
      <c r="F1354" s="31" t="s">
        <v>582</v>
      </c>
      <c r="G1354" s="52">
        <v>0.32500000000000001</v>
      </c>
      <c r="J1354" s="19">
        <v>1</v>
      </c>
      <c r="K1354" s="20">
        <v>1</v>
      </c>
      <c r="N1354" s="20">
        <v>1</v>
      </c>
      <c r="X1354" s="20">
        <v>1</v>
      </c>
      <c r="AE1354" s="92" t="s">
        <v>580</v>
      </c>
    </row>
    <row r="1355" spans="1:32" x14ac:dyDescent="0.3">
      <c r="A1355" s="66">
        <v>43971</v>
      </c>
      <c r="B1355" s="14">
        <v>0.40138888888888885</v>
      </c>
      <c r="C1355" s="15" t="s">
        <v>38</v>
      </c>
      <c r="D1355" s="105"/>
      <c r="E1355" s="31" t="s">
        <v>8</v>
      </c>
      <c r="F1355" s="15">
        <v>44042</v>
      </c>
      <c r="G1355" s="52">
        <v>0.59097222222222223</v>
      </c>
      <c r="J1355" s="19">
        <v>1</v>
      </c>
      <c r="N1355" s="20">
        <v>1</v>
      </c>
      <c r="AE1355" s="92" t="s">
        <v>583</v>
      </c>
    </row>
    <row r="1356" spans="1:32" x14ac:dyDescent="0.3">
      <c r="A1356" s="66">
        <v>43971</v>
      </c>
      <c r="B1356" s="14">
        <v>0.38680555555555557</v>
      </c>
      <c r="C1356" s="15" t="s">
        <v>30</v>
      </c>
      <c r="D1356" s="105"/>
      <c r="E1356" s="31" t="s">
        <v>8</v>
      </c>
      <c r="F1356" s="15">
        <v>44042</v>
      </c>
      <c r="G1356" s="31" t="s">
        <v>584</v>
      </c>
      <c r="J1356" s="19">
        <v>1</v>
      </c>
      <c r="L1356" s="20">
        <v>1</v>
      </c>
      <c r="M1356" s="20">
        <v>1</v>
      </c>
    </row>
    <row r="1357" spans="1:32" ht="28.8" x14ac:dyDescent="0.3">
      <c r="A1357" s="66">
        <v>43971</v>
      </c>
      <c r="B1357" s="14">
        <v>0.51527777777777783</v>
      </c>
      <c r="C1357" s="15" t="s">
        <v>65</v>
      </c>
      <c r="D1357" s="105"/>
      <c r="E1357" s="31" t="s">
        <v>8</v>
      </c>
      <c r="F1357" s="15">
        <v>44042</v>
      </c>
      <c r="G1357" s="52">
        <v>0.60069444444444442</v>
      </c>
      <c r="J1357" s="19">
        <v>1</v>
      </c>
      <c r="N1357" s="20">
        <v>1</v>
      </c>
      <c r="AE1357" s="92" t="s">
        <v>585</v>
      </c>
    </row>
    <row r="1358" spans="1:32" x14ac:dyDescent="0.3">
      <c r="A1358" s="66">
        <v>43971</v>
      </c>
      <c r="B1358" s="14">
        <v>0.19236111111111112</v>
      </c>
      <c r="C1358" s="15" t="s">
        <v>38</v>
      </c>
      <c r="D1358" s="105"/>
      <c r="E1358" s="31" t="s">
        <v>8</v>
      </c>
      <c r="F1358" s="15">
        <v>44042</v>
      </c>
      <c r="G1358" s="52">
        <v>0.625</v>
      </c>
      <c r="J1358" s="19">
        <v>1</v>
      </c>
      <c r="N1358" s="20">
        <v>1</v>
      </c>
      <c r="P1358" s="20">
        <v>1</v>
      </c>
    </row>
    <row r="1359" spans="1:32" x14ac:dyDescent="0.3">
      <c r="A1359" s="66">
        <v>43972</v>
      </c>
      <c r="B1359" s="14">
        <v>0.66527777777777775</v>
      </c>
      <c r="C1359" s="15" t="s">
        <v>32</v>
      </c>
      <c r="D1359" s="105"/>
      <c r="E1359" s="15" t="s">
        <v>8</v>
      </c>
      <c r="F1359" s="17">
        <v>43976</v>
      </c>
      <c r="G1359" s="18">
        <v>0.72638888888888886</v>
      </c>
      <c r="J1359" s="19">
        <v>1</v>
      </c>
      <c r="AC1359" s="20">
        <v>1</v>
      </c>
    </row>
    <row r="1360" spans="1:32" x14ac:dyDescent="0.3">
      <c r="A1360" s="66">
        <v>43972</v>
      </c>
      <c r="B1360" s="14">
        <v>0.91527777777777775</v>
      </c>
      <c r="C1360" s="15" t="s">
        <v>59</v>
      </c>
      <c r="D1360" s="105"/>
      <c r="E1360" s="15" t="s">
        <v>8</v>
      </c>
      <c r="F1360" s="17">
        <v>43978</v>
      </c>
      <c r="G1360" s="18">
        <v>0.73402777777777783</v>
      </c>
      <c r="J1360" s="19">
        <v>1</v>
      </c>
      <c r="P1360" s="20">
        <v>1</v>
      </c>
    </row>
    <row r="1361" spans="1:32" x14ac:dyDescent="0.3">
      <c r="A1361" s="66">
        <v>43972</v>
      </c>
      <c r="B1361" s="14">
        <v>0.68402777777777779</v>
      </c>
      <c r="C1361" s="15" t="s">
        <v>13</v>
      </c>
      <c r="D1361" s="105"/>
      <c r="E1361" s="15" t="s">
        <v>8</v>
      </c>
      <c r="F1361" s="17">
        <v>43977</v>
      </c>
      <c r="G1361" s="18">
        <v>0.60972222222222217</v>
      </c>
      <c r="J1361" s="19">
        <v>1</v>
      </c>
      <c r="N1361" s="20">
        <v>1</v>
      </c>
      <c r="AE1361" s="92" t="s">
        <v>586</v>
      </c>
    </row>
    <row r="1362" spans="1:32" ht="28.8" x14ac:dyDescent="0.3">
      <c r="A1362" s="66">
        <v>43972</v>
      </c>
      <c r="B1362" s="14">
        <v>0.57847222222222217</v>
      </c>
      <c r="C1362" s="15" t="s">
        <v>65</v>
      </c>
      <c r="D1362" s="105"/>
      <c r="E1362" s="15" t="s">
        <v>8</v>
      </c>
      <c r="F1362" s="17">
        <v>43978</v>
      </c>
      <c r="G1362" s="18">
        <v>0.47013888888888888</v>
      </c>
      <c r="J1362" s="19">
        <v>1</v>
      </c>
      <c r="N1362" s="20">
        <v>1</v>
      </c>
      <c r="R1362" s="20">
        <v>1</v>
      </c>
      <c r="AF1362" s="93" t="s">
        <v>587</v>
      </c>
    </row>
    <row r="1363" spans="1:32" x14ac:dyDescent="0.3">
      <c r="A1363" s="66">
        <v>43972</v>
      </c>
      <c r="B1363" s="14">
        <v>0.58402777777777781</v>
      </c>
      <c r="C1363" s="15" t="s">
        <v>22</v>
      </c>
      <c r="D1363" s="105"/>
      <c r="E1363" s="15" t="s">
        <v>8</v>
      </c>
      <c r="F1363" s="17">
        <v>43978</v>
      </c>
      <c r="G1363" s="18">
        <v>0.4770833333333333</v>
      </c>
      <c r="J1363" s="19">
        <v>1</v>
      </c>
      <c r="W1363" s="20">
        <v>1</v>
      </c>
      <c r="AE1363" s="92" t="s">
        <v>588</v>
      </c>
    </row>
    <row r="1364" spans="1:32" x14ac:dyDescent="0.3">
      <c r="A1364" s="66">
        <v>43972</v>
      </c>
      <c r="B1364" s="14">
        <v>0.65972222222222221</v>
      </c>
      <c r="C1364" s="15" t="s">
        <v>34</v>
      </c>
      <c r="D1364" s="105"/>
      <c r="E1364" s="15" t="s">
        <v>8</v>
      </c>
      <c r="F1364" s="17">
        <v>43978</v>
      </c>
      <c r="G1364" s="18">
        <v>0.76041666666666663</v>
      </c>
      <c r="J1364" s="19">
        <v>1</v>
      </c>
      <c r="O1364" s="20">
        <v>1</v>
      </c>
      <c r="S1364" s="20">
        <v>1</v>
      </c>
    </row>
    <row r="1365" spans="1:32" x14ac:dyDescent="0.3">
      <c r="A1365" s="66">
        <v>43972</v>
      </c>
      <c r="B1365" s="14">
        <v>0.3833333333333333</v>
      </c>
      <c r="C1365" s="15" t="s">
        <v>44</v>
      </c>
      <c r="D1365" s="105"/>
      <c r="E1365" s="15" t="s">
        <v>8</v>
      </c>
      <c r="F1365" s="17" t="s">
        <v>164</v>
      </c>
      <c r="G1365" s="18">
        <v>0.34236111111111112</v>
      </c>
      <c r="J1365" s="19">
        <v>1</v>
      </c>
      <c r="AA1365" s="20">
        <v>1</v>
      </c>
    </row>
    <row r="1366" spans="1:32" x14ac:dyDescent="0.3">
      <c r="A1366" s="66">
        <v>43972</v>
      </c>
      <c r="B1366" s="14">
        <v>0.95208333333333339</v>
      </c>
      <c r="C1366" s="15" t="s">
        <v>58</v>
      </c>
      <c r="D1366" s="105"/>
      <c r="E1366" s="15" t="s">
        <v>8</v>
      </c>
      <c r="F1366" s="17" t="s">
        <v>164</v>
      </c>
      <c r="G1366" s="18">
        <v>0.3527777777777778</v>
      </c>
      <c r="J1366" s="19">
        <v>1</v>
      </c>
      <c r="AA1366" s="20">
        <v>1</v>
      </c>
    </row>
    <row r="1367" spans="1:32" x14ac:dyDescent="0.3">
      <c r="A1367" s="66">
        <v>43972</v>
      </c>
      <c r="B1367" s="14">
        <v>0.95694444444444438</v>
      </c>
      <c r="C1367" s="15" t="s">
        <v>57</v>
      </c>
      <c r="D1367" s="105"/>
      <c r="E1367" s="15" t="s">
        <v>8</v>
      </c>
      <c r="F1367" s="17">
        <v>43979</v>
      </c>
      <c r="G1367" s="18">
        <v>0.39652777777777781</v>
      </c>
      <c r="J1367" s="19">
        <v>1</v>
      </c>
      <c r="M1367" s="20">
        <v>1</v>
      </c>
    </row>
    <row r="1368" spans="1:32" x14ac:dyDescent="0.3">
      <c r="A1368" s="66">
        <v>43972</v>
      </c>
      <c r="B1368" s="14">
        <v>0.37916666666666665</v>
      </c>
      <c r="C1368" s="15" t="s">
        <v>59</v>
      </c>
      <c r="D1368" s="105"/>
      <c r="E1368" s="15" t="s">
        <v>8</v>
      </c>
      <c r="F1368" s="17">
        <v>43977</v>
      </c>
      <c r="G1368" s="18">
        <v>0.75</v>
      </c>
      <c r="H1368" s="19">
        <v>1</v>
      </c>
      <c r="I1368" s="19">
        <v>1</v>
      </c>
    </row>
    <row r="1369" spans="1:32" x14ac:dyDescent="0.3">
      <c r="A1369" s="66">
        <v>43972</v>
      </c>
      <c r="B1369" s="14">
        <v>0.58750000000000002</v>
      </c>
      <c r="C1369" s="15" t="s">
        <v>57</v>
      </c>
      <c r="D1369" s="105"/>
      <c r="E1369" s="15" t="s">
        <v>8</v>
      </c>
      <c r="F1369" s="17">
        <v>43979</v>
      </c>
      <c r="G1369" s="18">
        <v>0.53819444444444442</v>
      </c>
      <c r="J1369" s="19">
        <v>1</v>
      </c>
      <c r="P1369" s="20">
        <v>1</v>
      </c>
    </row>
    <row r="1370" spans="1:32" x14ac:dyDescent="0.3">
      <c r="A1370" s="66">
        <v>43972</v>
      </c>
      <c r="B1370" s="14">
        <v>0.5854166666666667</v>
      </c>
      <c r="C1370" s="15" t="s">
        <v>44</v>
      </c>
      <c r="D1370" s="105"/>
      <c r="E1370" s="15" t="s">
        <v>8</v>
      </c>
      <c r="F1370" s="17">
        <v>43979</v>
      </c>
      <c r="G1370" s="18">
        <v>0.54305555555555551</v>
      </c>
      <c r="J1370" s="19">
        <v>1</v>
      </c>
      <c r="W1370" s="20">
        <v>1</v>
      </c>
    </row>
    <row r="1371" spans="1:32" x14ac:dyDescent="0.3">
      <c r="A1371" s="66">
        <v>43972</v>
      </c>
      <c r="B1371" s="14">
        <v>0.60138888888888886</v>
      </c>
      <c r="C1371" s="15" t="s">
        <v>58</v>
      </c>
      <c r="D1371" s="105"/>
      <c r="E1371" s="15" t="s">
        <v>8</v>
      </c>
      <c r="F1371" s="17" t="s">
        <v>589</v>
      </c>
      <c r="G1371" s="18">
        <v>0.79999999999999993</v>
      </c>
      <c r="J1371" s="19">
        <v>1</v>
      </c>
      <c r="M1371" s="20">
        <v>1</v>
      </c>
      <c r="N1371" s="20">
        <v>1</v>
      </c>
      <c r="P1371" s="20">
        <v>1</v>
      </c>
      <c r="Q1371" s="20">
        <v>1</v>
      </c>
      <c r="R1371" s="20">
        <v>1</v>
      </c>
      <c r="U1371" s="20">
        <v>1</v>
      </c>
      <c r="X1371" s="20">
        <v>1</v>
      </c>
      <c r="Z1371" s="20">
        <v>1</v>
      </c>
      <c r="AE1371" s="107"/>
    </row>
    <row r="1372" spans="1:32" x14ac:dyDescent="0.3">
      <c r="A1372" s="66">
        <v>43972</v>
      </c>
      <c r="B1372" s="14">
        <v>0.4284722222222222</v>
      </c>
      <c r="C1372" s="15" t="s">
        <v>38</v>
      </c>
      <c r="D1372" s="105"/>
      <c r="E1372" s="15" t="s">
        <v>8</v>
      </c>
      <c r="F1372" s="17">
        <v>43980</v>
      </c>
      <c r="G1372" s="18">
        <v>0.78749999999999998</v>
      </c>
      <c r="J1372" s="19">
        <v>1</v>
      </c>
      <c r="AE1372" s="92" t="s">
        <v>19</v>
      </c>
    </row>
    <row r="1373" spans="1:32" x14ac:dyDescent="0.3">
      <c r="A1373" s="66">
        <v>43972</v>
      </c>
      <c r="B1373" s="14">
        <v>0.36944444444444446</v>
      </c>
      <c r="C1373" s="15" t="s">
        <v>65</v>
      </c>
      <c r="D1373" s="105"/>
      <c r="E1373" s="15" t="s">
        <v>8</v>
      </c>
      <c r="F1373" s="17">
        <v>43982</v>
      </c>
      <c r="G1373" s="18">
        <v>0.375</v>
      </c>
      <c r="J1373" s="19">
        <v>1</v>
      </c>
      <c r="M1373" s="20">
        <v>1</v>
      </c>
    </row>
    <row r="1374" spans="1:32" ht="43.2" x14ac:dyDescent="0.3">
      <c r="A1374" s="66">
        <v>43972</v>
      </c>
      <c r="B1374" s="14">
        <v>0.52222222222222225</v>
      </c>
      <c r="C1374" s="15" t="s">
        <v>56</v>
      </c>
      <c r="D1374" s="105"/>
      <c r="E1374" s="15" t="s">
        <v>8</v>
      </c>
      <c r="F1374" s="17" t="s">
        <v>590</v>
      </c>
      <c r="G1374" s="18">
        <v>0.45763888888888887</v>
      </c>
      <c r="J1374" s="19">
        <v>1</v>
      </c>
      <c r="Q1374" s="20">
        <v>1</v>
      </c>
      <c r="AA1374" s="20">
        <v>1</v>
      </c>
      <c r="AE1374" s="92" t="s">
        <v>591</v>
      </c>
    </row>
    <row r="1375" spans="1:32" ht="28.8" x14ac:dyDescent="0.3">
      <c r="A1375" s="66">
        <v>43972</v>
      </c>
      <c r="B1375" s="14">
        <v>0.79236111111111107</v>
      </c>
      <c r="C1375" s="15" t="s">
        <v>58</v>
      </c>
      <c r="D1375" s="105"/>
      <c r="E1375" s="15" t="s">
        <v>8</v>
      </c>
      <c r="F1375" s="17" t="s">
        <v>592</v>
      </c>
      <c r="G1375" s="18">
        <v>0.78819444444444453</v>
      </c>
      <c r="I1375" s="19">
        <v>1</v>
      </c>
      <c r="J1375" s="19">
        <v>1</v>
      </c>
      <c r="N1375" s="20">
        <v>1</v>
      </c>
      <c r="AA1375" s="20">
        <v>1</v>
      </c>
      <c r="AE1375" s="92" t="s">
        <v>593</v>
      </c>
      <c r="AF1375" s="93" t="s">
        <v>594</v>
      </c>
    </row>
    <row r="1376" spans="1:32" x14ac:dyDescent="0.3">
      <c r="A1376" s="66">
        <v>43972</v>
      </c>
      <c r="B1376" s="14">
        <v>0.63402777777777775</v>
      </c>
      <c r="C1376" s="15" t="s">
        <v>57</v>
      </c>
      <c r="D1376" s="105"/>
      <c r="E1376" s="15" t="s">
        <v>8</v>
      </c>
      <c r="F1376" s="17">
        <v>43984</v>
      </c>
      <c r="G1376" s="18">
        <v>0.56180555555555556</v>
      </c>
      <c r="J1376" s="19">
        <v>1</v>
      </c>
      <c r="N1376" s="20">
        <v>1</v>
      </c>
      <c r="Q1376" s="20">
        <v>1</v>
      </c>
      <c r="R1376" s="20">
        <v>1</v>
      </c>
      <c r="AE1376" s="92" t="s">
        <v>595</v>
      </c>
    </row>
    <row r="1377" spans="1:32" ht="43.2" x14ac:dyDescent="0.3">
      <c r="A1377" s="66">
        <v>43972</v>
      </c>
      <c r="B1377" s="14">
        <v>0.3743055555555555</v>
      </c>
      <c r="C1377" s="15" t="s">
        <v>13</v>
      </c>
      <c r="D1377" s="105"/>
      <c r="E1377" s="15" t="s">
        <v>8</v>
      </c>
      <c r="F1377" s="15">
        <v>43985</v>
      </c>
      <c r="G1377" s="52">
        <v>0.36180555555555555</v>
      </c>
      <c r="I1377" s="19">
        <v>1</v>
      </c>
      <c r="J1377" s="19">
        <v>1</v>
      </c>
      <c r="Y1377" s="20">
        <v>1</v>
      </c>
      <c r="AE1377" s="92" t="s">
        <v>596</v>
      </c>
    </row>
    <row r="1378" spans="1:32" ht="72" x14ac:dyDescent="0.3">
      <c r="A1378" s="66">
        <v>43972</v>
      </c>
      <c r="B1378" s="14">
        <v>0.38125000000000003</v>
      </c>
      <c r="C1378" s="15" t="s">
        <v>60</v>
      </c>
      <c r="D1378" s="105"/>
      <c r="E1378" s="15" t="s">
        <v>8</v>
      </c>
      <c r="F1378" s="15">
        <v>43985</v>
      </c>
      <c r="G1378" s="52">
        <v>0.3666666666666667</v>
      </c>
      <c r="I1378" s="19">
        <v>1</v>
      </c>
      <c r="J1378" s="19">
        <v>1</v>
      </c>
      <c r="N1378" s="20">
        <v>1</v>
      </c>
      <c r="O1378" s="20">
        <v>1</v>
      </c>
      <c r="R1378" s="20">
        <v>1</v>
      </c>
      <c r="S1378" s="20">
        <v>1</v>
      </c>
      <c r="T1378" s="20">
        <v>1</v>
      </c>
      <c r="U1378" s="20">
        <v>1</v>
      </c>
      <c r="V1378" s="20">
        <v>1</v>
      </c>
      <c r="AF1378" s="93" t="s">
        <v>597</v>
      </c>
    </row>
    <row r="1379" spans="1:32" ht="28.8" x14ac:dyDescent="0.3">
      <c r="A1379" s="66">
        <v>43972</v>
      </c>
      <c r="B1379" s="14">
        <v>0.39305555555555555</v>
      </c>
      <c r="C1379" s="15" t="s">
        <v>59</v>
      </c>
      <c r="D1379" s="105"/>
      <c r="E1379" s="15" t="s">
        <v>8</v>
      </c>
      <c r="F1379" s="15">
        <v>43985</v>
      </c>
      <c r="G1379" s="52">
        <v>0.38958333333333334</v>
      </c>
      <c r="J1379" s="19">
        <v>1</v>
      </c>
      <c r="N1379" s="20">
        <v>1</v>
      </c>
      <c r="P1379" s="20">
        <v>1</v>
      </c>
      <c r="T1379" s="20">
        <v>1</v>
      </c>
      <c r="V1379" s="20">
        <v>1</v>
      </c>
      <c r="AE1379" s="92" t="s">
        <v>598</v>
      </c>
    </row>
    <row r="1380" spans="1:32" ht="28.8" x14ac:dyDescent="0.3">
      <c r="A1380" s="66">
        <v>43972</v>
      </c>
      <c r="B1380" s="14">
        <v>0.36041666666666666</v>
      </c>
      <c r="C1380" s="15" t="s">
        <v>65</v>
      </c>
      <c r="D1380" s="105"/>
      <c r="E1380" s="15" t="s">
        <v>8</v>
      </c>
      <c r="F1380" s="15">
        <v>43985</v>
      </c>
      <c r="G1380" s="52">
        <v>0.53749999999999998</v>
      </c>
      <c r="J1380" s="19">
        <v>1</v>
      </c>
      <c r="AF1380" s="93" t="s">
        <v>599</v>
      </c>
    </row>
    <row r="1381" spans="1:32" x14ac:dyDescent="0.3">
      <c r="A1381" s="66">
        <v>43972</v>
      </c>
      <c r="B1381" s="14">
        <v>0.39930555555555558</v>
      </c>
      <c r="C1381" s="15" t="s">
        <v>44</v>
      </c>
      <c r="D1381" s="105"/>
      <c r="E1381" s="15" t="s">
        <v>8</v>
      </c>
      <c r="F1381" s="15">
        <v>11112</v>
      </c>
      <c r="G1381" s="52">
        <v>0.68333333333333324</v>
      </c>
      <c r="I1381" s="19">
        <v>1</v>
      </c>
      <c r="J1381" s="19">
        <v>1</v>
      </c>
      <c r="P1381" s="20">
        <v>1</v>
      </c>
    </row>
    <row r="1382" spans="1:32" x14ac:dyDescent="0.3">
      <c r="A1382" s="66">
        <v>43972</v>
      </c>
      <c r="B1382" s="14">
        <v>0.67708333333333337</v>
      </c>
      <c r="C1382" s="15" t="s">
        <v>65</v>
      </c>
      <c r="D1382" s="105"/>
      <c r="E1382" s="15" t="s">
        <v>117</v>
      </c>
      <c r="F1382" s="15">
        <v>43985</v>
      </c>
      <c r="J1382" s="19">
        <v>1</v>
      </c>
      <c r="N1382" s="20">
        <v>1</v>
      </c>
      <c r="T1382" s="20">
        <v>1</v>
      </c>
    </row>
    <row r="1383" spans="1:32" x14ac:dyDescent="0.3">
      <c r="A1383" s="66">
        <v>43972</v>
      </c>
      <c r="B1383" s="14">
        <v>0.4152777777777778</v>
      </c>
      <c r="C1383" s="15" t="s">
        <v>56</v>
      </c>
      <c r="D1383" s="105"/>
      <c r="E1383" s="15" t="s">
        <v>8</v>
      </c>
      <c r="F1383" s="15">
        <v>43986</v>
      </c>
      <c r="G1383" s="52">
        <v>0.5</v>
      </c>
      <c r="J1383" s="19">
        <v>1</v>
      </c>
      <c r="N1383" s="20">
        <v>1</v>
      </c>
      <c r="O1383" s="20">
        <v>1</v>
      </c>
      <c r="P1383" s="20">
        <v>1</v>
      </c>
      <c r="R1383" s="20">
        <v>1</v>
      </c>
      <c r="T1383" s="20">
        <v>1</v>
      </c>
      <c r="U1383" s="20">
        <v>1</v>
      </c>
    </row>
    <row r="1384" spans="1:32" x14ac:dyDescent="0.3">
      <c r="A1384" s="66">
        <v>43972</v>
      </c>
      <c r="B1384" s="14">
        <v>0.42152777777777778</v>
      </c>
      <c r="C1384" s="15" t="s">
        <v>56</v>
      </c>
      <c r="D1384" s="105"/>
      <c r="E1384" s="15" t="s">
        <v>8</v>
      </c>
      <c r="F1384" s="15">
        <v>43986</v>
      </c>
      <c r="G1384" s="52">
        <v>0.50555555555555554</v>
      </c>
      <c r="I1384" s="19">
        <v>1</v>
      </c>
      <c r="W1384" s="20">
        <v>1</v>
      </c>
    </row>
    <row r="1385" spans="1:32" x14ac:dyDescent="0.3">
      <c r="A1385" s="66">
        <v>43972</v>
      </c>
      <c r="B1385" s="14">
        <v>0.59652777777777777</v>
      </c>
      <c r="C1385" s="15" t="s">
        <v>55</v>
      </c>
      <c r="D1385" s="105"/>
      <c r="E1385" s="15" t="s">
        <v>8</v>
      </c>
      <c r="F1385" s="15">
        <v>43988</v>
      </c>
      <c r="G1385" s="52">
        <v>0.47222222222222227</v>
      </c>
      <c r="J1385" s="19">
        <v>1</v>
      </c>
      <c r="T1385" s="20">
        <v>1</v>
      </c>
    </row>
    <row r="1386" spans="1:32" x14ac:dyDescent="0.3">
      <c r="A1386" s="66">
        <v>43972</v>
      </c>
      <c r="B1386" s="14" t="s">
        <v>600</v>
      </c>
      <c r="C1386" s="15" t="s">
        <v>65</v>
      </c>
      <c r="D1386" s="105"/>
      <c r="E1386" s="15" t="s">
        <v>8</v>
      </c>
      <c r="F1386" s="15">
        <v>43990</v>
      </c>
      <c r="G1386" s="52">
        <v>0.37361111111111112</v>
      </c>
      <c r="H1386" s="52"/>
      <c r="J1386" s="19">
        <v>1</v>
      </c>
      <c r="N1386" s="20">
        <v>1</v>
      </c>
      <c r="AE1386" s="92" t="s">
        <v>601</v>
      </c>
    </row>
    <row r="1387" spans="1:32" x14ac:dyDescent="0.3">
      <c r="A1387" s="66">
        <v>43972</v>
      </c>
      <c r="B1387" s="14">
        <v>0.3263888888888889</v>
      </c>
      <c r="C1387" s="15" t="s">
        <v>65</v>
      </c>
      <c r="D1387" s="105"/>
      <c r="E1387" s="15" t="s">
        <v>8</v>
      </c>
      <c r="F1387" s="15">
        <v>43989</v>
      </c>
      <c r="G1387" s="52">
        <v>0.44097222222222227</v>
      </c>
      <c r="J1387" s="19">
        <v>1</v>
      </c>
      <c r="N1387" s="20">
        <v>1</v>
      </c>
      <c r="AE1387" s="92" t="s">
        <v>601</v>
      </c>
    </row>
    <row r="1388" spans="1:32" ht="43.2" x14ac:dyDescent="0.3">
      <c r="A1388" s="66">
        <v>43972</v>
      </c>
      <c r="B1388" s="14">
        <v>0.33888888888888885</v>
      </c>
      <c r="C1388" s="15" t="s">
        <v>22</v>
      </c>
      <c r="D1388" s="105"/>
      <c r="E1388" s="15" t="s">
        <v>8</v>
      </c>
      <c r="F1388" s="15">
        <v>43989</v>
      </c>
      <c r="G1388" s="52">
        <v>0.44444444444444442</v>
      </c>
      <c r="I1388" s="19">
        <v>1</v>
      </c>
      <c r="J1388" s="19">
        <v>1</v>
      </c>
      <c r="N1388" s="20">
        <v>1</v>
      </c>
      <c r="AF1388" s="93" t="s">
        <v>602</v>
      </c>
    </row>
    <row r="1389" spans="1:32" ht="28.8" x14ac:dyDescent="0.3">
      <c r="A1389" s="66">
        <v>43972</v>
      </c>
      <c r="B1389" s="14">
        <v>0.25138888888888888</v>
      </c>
      <c r="C1389" s="15" t="s">
        <v>55</v>
      </c>
      <c r="D1389" s="105"/>
      <c r="E1389" s="15" t="s">
        <v>8</v>
      </c>
      <c r="F1389" s="15">
        <v>43989</v>
      </c>
      <c r="G1389" s="52">
        <v>0.45069444444444445</v>
      </c>
      <c r="I1389" s="19">
        <v>1</v>
      </c>
      <c r="J1389" s="19">
        <v>1</v>
      </c>
      <c r="AF1389" s="93" t="s">
        <v>603</v>
      </c>
    </row>
    <row r="1390" spans="1:32" x14ac:dyDescent="0.3">
      <c r="A1390" s="66">
        <v>43972</v>
      </c>
      <c r="B1390" s="14">
        <v>3.6805555555555557E-2</v>
      </c>
      <c r="C1390" s="15" t="s">
        <v>65</v>
      </c>
      <c r="D1390" s="105"/>
      <c r="E1390" s="15" t="s">
        <v>8</v>
      </c>
      <c r="F1390" s="15">
        <v>43989</v>
      </c>
      <c r="G1390" s="52">
        <v>0.45416666666666666</v>
      </c>
      <c r="J1390" s="19">
        <v>1</v>
      </c>
      <c r="V1390" s="20">
        <v>1</v>
      </c>
    </row>
    <row r="1391" spans="1:32" x14ac:dyDescent="0.3">
      <c r="A1391" s="66">
        <v>43972</v>
      </c>
      <c r="B1391" s="14">
        <v>7.0833333333333331E-2</v>
      </c>
      <c r="C1391" s="15" t="s">
        <v>56</v>
      </c>
      <c r="D1391" s="105"/>
      <c r="E1391" s="15" t="s">
        <v>8</v>
      </c>
      <c r="F1391" s="15">
        <v>43989</v>
      </c>
      <c r="G1391" s="52">
        <v>0.45833333333333331</v>
      </c>
      <c r="J1391" s="19">
        <v>1</v>
      </c>
      <c r="P1391" s="20">
        <v>1</v>
      </c>
      <c r="S1391" s="20">
        <v>1</v>
      </c>
      <c r="T1391" s="20">
        <v>1</v>
      </c>
    </row>
    <row r="1392" spans="1:32" ht="43.2" x14ac:dyDescent="0.3">
      <c r="A1392" s="66">
        <v>43972</v>
      </c>
      <c r="B1392" s="14">
        <v>0.34236111111111112</v>
      </c>
      <c r="C1392" s="15" t="s">
        <v>65</v>
      </c>
      <c r="D1392" s="105"/>
      <c r="E1392" s="15" t="s">
        <v>8</v>
      </c>
      <c r="F1392" s="15">
        <v>43989</v>
      </c>
      <c r="G1392" s="52">
        <v>0.46180555555555558</v>
      </c>
      <c r="I1392" s="19">
        <v>1</v>
      </c>
      <c r="AE1392" s="92" t="s">
        <v>604</v>
      </c>
    </row>
    <row r="1393" spans="1:32" x14ac:dyDescent="0.3">
      <c r="A1393" s="66">
        <v>43972</v>
      </c>
      <c r="B1393" s="14">
        <v>0.40347222222222223</v>
      </c>
      <c r="C1393" s="15" t="s">
        <v>22</v>
      </c>
      <c r="D1393" s="105"/>
      <c r="E1393" s="15" t="s">
        <v>8</v>
      </c>
      <c r="F1393" s="15">
        <v>43989</v>
      </c>
      <c r="G1393" s="31" t="s">
        <v>605</v>
      </c>
      <c r="I1393" s="19">
        <v>1</v>
      </c>
      <c r="R1393" s="20">
        <v>1</v>
      </c>
      <c r="AF1393" s="93" t="s">
        <v>606</v>
      </c>
    </row>
    <row r="1394" spans="1:32" x14ac:dyDescent="0.3">
      <c r="A1394" s="66">
        <v>43972</v>
      </c>
      <c r="B1394" s="14">
        <v>0.45624999999999999</v>
      </c>
      <c r="C1394" s="15" t="s">
        <v>13</v>
      </c>
      <c r="D1394" s="105"/>
      <c r="E1394" s="15" t="s">
        <v>8</v>
      </c>
      <c r="F1394" s="15">
        <v>43989</v>
      </c>
      <c r="G1394" s="52">
        <v>0.56458333333333333</v>
      </c>
      <c r="J1394" s="19">
        <v>1</v>
      </c>
      <c r="N1394" s="20">
        <v>1</v>
      </c>
      <c r="P1394" s="20">
        <v>1</v>
      </c>
    </row>
    <row r="1395" spans="1:32" ht="28.8" x14ac:dyDescent="0.3">
      <c r="A1395" s="66">
        <v>43972</v>
      </c>
      <c r="B1395" s="14">
        <v>0.43263888888888885</v>
      </c>
      <c r="C1395" s="15" t="s">
        <v>32</v>
      </c>
      <c r="D1395" s="105"/>
      <c r="E1395" s="15" t="s">
        <v>8</v>
      </c>
      <c r="F1395" s="15">
        <v>43989</v>
      </c>
      <c r="G1395" s="52">
        <v>0.57152777777777775</v>
      </c>
      <c r="I1395" s="19">
        <v>1</v>
      </c>
      <c r="J1395" s="19">
        <v>1</v>
      </c>
      <c r="N1395" s="20">
        <v>1</v>
      </c>
      <c r="S1395" s="20">
        <v>1</v>
      </c>
      <c r="T1395" s="20">
        <v>1</v>
      </c>
      <c r="V1395" s="20">
        <v>1</v>
      </c>
      <c r="AF1395" s="93" t="s">
        <v>607</v>
      </c>
    </row>
    <row r="1396" spans="1:32" x14ac:dyDescent="0.3">
      <c r="A1396" s="66">
        <v>43972</v>
      </c>
      <c r="B1396" s="14">
        <v>0.40069444444444446</v>
      </c>
      <c r="C1396" s="15" t="s">
        <v>32</v>
      </c>
      <c r="D1396" s="105"/>
      <c r="E1396" s="15" t="s">
        <v>8</v>
      </c>
      <c r="F1396" s="15">
        <v>43989</v>
      </c>
      <c r="G1396" s="52">
        <v>0.57500000000000007</v>
      </c>
      <c r="I1396" s="19">
        <v>1</v>
      </c>
      <c r="J1396" s="19">
        <v>1</v>
      </c>
      <c r="N1396" s="20">
        <v>1</v>
      </c>
      <c r="O1396" s="20">
        <v>1</v>
      </c>
      <c r="P1396" s="20">
        <v>1</v>
      </c>
      <c r="S1396" s="20">
        <v>1</v>
      </c>
    </row>
    <row r="1397" spans="1:32" x14ac:dyDescent="0.3">
      <c r="A1397" s="66">
        <v>43972</v>
      </c>
      <c r="B1397" s="14">
        <v>0.97083333333333333</v>
      </c>
      <c r="C1397" s="15" t="s">
        <v>60</v>
      </c>
      <c r="D1397" s="105"/>
      <c r="E1397" s="15" t="s">
        <v>117</v>
      </c>
      <c r="F1397" s="15">
        <v>43989</v>
      </c>
      <c r="G1397" s="52">
        <v>0.39930555555555558</v>
      </c>
      <c r="J1397" s="19">
        <v>1</v>
      </c>
      <c r="Q1397" s="20">
        <v>1</v>
      </c>
      <c r="T1397" s="20">
        <v>1</v>
      </c>
    </row>
    <row r="1398" spans="1:32" x14ac:dyDescent="0.3">
      <c r="A1398" s="66">
        <v>43972</v>
      </c>
      <c r="B1398" s="14">
        <v>0.36041666666666666</v>
      </c>
      <c r="C1398" s="15" t="s">
        <v>65</v>
      </c>
      <c r="D1398" s="105"/>
      <c r="E1398" s="15" t="s">
        <v>8</v>
      </c>
      <c r="F1398" s="15">
        <v>43990</v>
      </c>
      <c r="G1398" s="52">
        <v>0.6381944444444444</v>
      </c>
      <c r="J1398" s="19">
        <v>1</v>
      </c>
      <c r="S1398" s="20">
        <v>1</v>
      </c>
    </row>
    <row r="1399" spans="1:32" x14ac:dyDescent="0.3">
      <c r="A1399" s="66">
        <v>43972</v>
      </c>
      <c r="B1399" s="14">
        <v>0.46249999999999997</v>
      </c>
      <c r="C1399" s="15" t="s">
        <v>36</v>
      </c>
      <c r="D1399" s="105"/>
      <c r="E1399" s="15" t="s">
        <v>8</v>
      </c>
      <c r="F1399" s="15">
        <v>44001</v>
      </c>
      <c r="G1399" s="52">
        <v>0.66319444444444442</v>
      </c>
      <c r="J1399" s="19">
        <v>1</v>
      </c>
      <c r="S1399" s="20">
        <v>1</v>
      </c>
    </row>
    <row r="1400" spans="1:32" x14ac:dyDescent="0.3">
      <c r="A1400" s="66">
        <v>43972</v>
      </c>
      <c r="B1400" s="14">
        <v>0.5541666666666667</v>
      </c>
      <c r="C1400" s="15" t="s">
        <v>65</v>
      </c>
      <c r="D1400" s="105"/>
      <c r="E1400" s="15" t="s">
        <v>8</v>
      </c>
      <c r="F1400" s="15">
        <v>43995</v>
      </c>
      <c r="G1400" s="52">
        <v>0.42499999999999999</v>
      </c>
      <c r="J1400" s="19">
        <v>1</v>
      </c>
      <c r="S1400" s="20">
        <v>1</v>
      </c>
    </row>
    <row r="1401" spans="1:32" x14ac:dyDescent="0.3">
      <c r="A1401" s="66">
        <v>43972</v>
      </c>
      <c r="B1401" s="14">
        <v>0.63958333333333328</v>
      </c>
      <c r="C1401" s="15" t="s">
        <v>55</v>
      </c>
      <c r="D1401" s="105"/>
      <c r="E1401" s="15" t="s">
        <v>8</v>
      </c>
      <c r="F1401" s="15">
        <v>44001</v>
      </c>
      <c r="G1401" s="52">
        <v>0.65972222222222221</v>
      </c>
      <c r="J1401" s="19">
        <v>1</v>
      </c>
      <c r="N1401" s="20">
        <v>1</v>
      </c>
      <c r="P1401" s="20">
        <v>1</v>
      </c>
    </row>
    <row r="1402" spans="1:32" x14ac:dyDescent="0.3">
      <c r="A1402" s="66">
        <v>43972</v>
      </c>
      <c r="B1402" s="14">
        <v>0.69930555555555562</v>
      </c>
      <c r="C1402" s="15" t="s">
        <v>65</v>
      </c>
      <c r="D1402" s="105"/>
      <c r="E1402" s="15" t="s">
        <v>8</v>
      </c>
      <c r="F1402" s="15">
        <v>43992</v>
      </c>
      <c r="G1402" s="52">
        <v>0.71250000000000002</v>
      </c>
      <c r="J1402" s="19">
        <v>1</v>
      </c>
      <c r="S1402" s="20">
        <v>1</v>
      </c>
    </row>
    <row r="1403" spans="1:32" ht="43.2" x14ac:dyDescent="0.3">
      <c r="A1403" s="66">
        <v>43972</v>
      </c>
      <c r="B1403" s="14">
        <v>0.69791666666666663</v>
      </c>
      <c r="C1403" s="15" t="s">
        <v>34</v>
      </c>
      <c r="D1403" s="105"/>
      <c r="E1403" s="15" t="s">
        <v>8</v>
      </c>
      <c r="F1403" s="15">
        <v>43992</v>
      </c>
      <c r="G1403" s="52">
        <v>0.71875</v>
      </c>
      <c r="J1403" s="19">
        <v>1</v>
      </c>
      <c r="S1403" s="20">
        <v>1</v>
      </c>
      <c r="V1403" s="20">
        <v>1</v>
      </c>
      <c r="AF1403" s="93" t="s">
        <v>608</v>
      </c>
    </row>
    <row r="1404" spans="1:32" x14ac:dyDescent="0.3">
      <c r="A1404" s="66">
        <v>43972</v>
      </c>
      <c r="B1404" s="14">
        <v>0.67708333333333337</v>
      </c>
      <c r="C1404" s="15" t="s">
        <v>22</v>
      </c>
      <c r="D1404" s="105"/>
      <c r="E1404" s="15" t="s">
        <v>8</v>
      </c>
      <c r="F1404" s="15">
        <v>43992</v>
      </c>
      <c r="G1404" s="52">
        <v>0.75</v>
      </c>
      <c r="J1404" s="19">
        <v>1</v>
      </c>
      <c r="W1404" s="20">
        <v>1</v>
      </c>
    </row>
    <row r="1405" spans="1:32" x14ac:dyDescent="0.3">
      <c r="A1405" s="66">
        <v>43972</v>
      </c>
      <c r="B1405" s="14">
        <v>0.67361111111111116</v>
      </c>
      <c r="C1405" s="15" t="s">
        <v>55</v>
      </c>
      <c r="D1405" s="105"/>
      <c r="E1405" s="15" t="s">
        <v>8</v>
      </c>
      <c r="F1405" s="15">
        <v>43992</v>
      </c>
      <c r="G1405" s="52">
        <v>0.75694444444444453</v>
      </c>
      <c r="J1405" s="19">
        <v>1</v>
      </c>
      <c r="N1405" s="20">
        <v>1</v>
      </c>
    </row>
    <row r="1406" spans="1:32" x14ac:dyDescent="0.3">
      <c r="A1406" s="66">
        <v>43972</v>
      </c>
      <c r="B1406" s="14">
        <v>0.66597222222222219</v>
      </c>
      <c r="C1406" s="15" t="s">
        <v>22</v>
      </c>
      <c r="D1406" s="105"/>
      <c r="E1406" s="15" t="s">
        <v>8</v>
      </c>
      <c r="F1406" s="15">
        <v>43993</v>
      </c>
      <c r="G1406" s="52">
        <v>0.43402777777777773</v>
      </c>
    </row>
    <row r="1407" spans="1:32" x14ac:dyDescent="0.3">
      <c r="A1407" s="66">
        <v>43972</v>
      </c>
      <c r="B1407" s="14">
        <v>0.66527777777777775</v>
      </c>
      <c r="C1407" s="15" t="s">
        <v>55</v>
      </c>
      <c r="D1407" s="105"/>
      <c r="E1407" s="52" t="s">
        <v>8</v>
      </c>
      <c r="F1407" s="15">
        <v>43993</v>
      </c>
      <c r="G1407" s="52">
        <v>0.44791666666666669</v>
      </c>
      <c r="J1407" s="19">
        <v>1</v>
      </c>
      <c r="S1407" s="20">
        <v>1</v>
      </c>
    </row>
    <row r="1408" spans="1:32" ht="28.8" x14ac:dyDescent="0.3">
      <c r="A1408" s="66">
        <v>43972</v>
      </c>
      <c r="B1408" s="14">
        <v>0.65416666666666667</v>
      </c>
      <c r="C1408" s="15" t="s">
        <v>60</v>
      </c>
      <c r="D1408" s="105"/>
      <c r="E1408" s="52" t="s">
        <v>8</v>
      </c>
      <c r="F1408" s="15">
        <v>43993</v>
      </c>
      <c r="G1408" s="52">
        <v>0.45833333333333331</v>
      </c>
      <c r="J1408" s="19">
        <v>1</v>
      </c>
      <c r="U1408" s="20">
        <v>1</v>
      </c>
      <c r="AE1408" s="92" t="s">
        <v>609</v>
      </c>
    </row>
    <row r="1409" spans="1:32" ht="28.8" x14ac:dyDescent="0.3">
      <c r="A1409" s="66">
        <v>43972</v>
      </c>
      <c r="B1409" s="14">
        <v>0.64444444444444449</v>
      </c>
      <c r="C1409" s="15" t="s">
        <v>34</v>
      </c>
      <c r="D1409" s="105"/>
      <c r="E1409" s="52" t="s">
        <v>8</v>
      </c>
      <c r="F1409" s="15">
        <v>43993</v>
      </c>
      <c r="G1409" s="52">
        <v>0.46388888888888885</v>
      </c>
      <c r="I1409" s="19">
        <v>1</v>
      </c>
      <c r="AE1409" s="92" t="s">
        <v>610</v>
      </c>
      <c r="AF1409" s="93" t="s">
        <v>611</v>
      </c>
    </row>
    <row r="1410" spans="1:32" x14ac:dyDescent="0.3">
      <c r="A1410" s="66">
        <v>43972</v>
      </c>
      <c r="B1410" s="14">
        <v>0.62083333333333335</v>
      </c>
      <c r="C1410" s="15" t="s">
        <v>65</v>
      </c>
      <c r="D1410" s="105"/>
      <c r="E1410" s="52" t="s">
        <v>8</v>
      </c>
      <c r="F1410" s="15">
        <v>43993</v>
      </c>
      <c r="G1410" s="52">
        <v>0.47083333333333338</v>
      </c>
      <c r="J1410" s="19">
        <v>1</v>
      </c>
      <c r="S1410" s="20">
        <v>1</v>
      </c>
    </row>
    <row r="1411" spans="1:32" x14ac:dyDescent="0.3">
      <c r="A1411" s="66">
        <v>43972</v>
      </c>
      <c r="B1411" s="14">
        <v>0.59166666666666667</v>
      </c>
      <c r="C1411" s="15" t="s">
        <v>42</v>
      </c>
      <c r="D1411" s="105"/>
      <c r="E1411" s="52" t="s">
        <v>8</v>
      </c>
      <c r="F1411" s="15">
        <v>43993</v>
      </c>
      <c r="G1411" s="52">
        <v>0.50763888888888886</v>
      </c>
      <c r="J1411" s="19">
        <v>1</v>
      </c>
      <c r="N1411" s="20">
        <v>1</v>
      </c>
      <c r="S1411" s="20">
        <v>1</v>
      </c>
      <c r="U1411" s="20">
        <v>1</v>
      </c>
      <c r="V1411" s="20">
        <v>1</v>
      </c>
    </row>
    <row r="1412" spans="1:32" ht="28.8" x14ac:dyDescent="0.3">
      <c r="A1412" s="66">
        <v>43972</v>
      </c>
      <c r="B1412" s="14">
        <v>0.50347222222222221</v>
      </c>
      <c r="C1412" s="15" t="s">
        <v>65</v>
      </c>
      <c r="D1412" s="105"/>
      <c r="E1412" s="31" t="s">
        <v>117</v>
      </c>
      <c r="F1412" s="15">
        <v>43993</v>
      </c>
      <c r="G1412" s="52">
        <v>0.60625000000000007</v>
      </c>
      <c r="J1412" s="19">
        <v>1</v>
      </c>
      <c r="N1412" s="20">
        <v>1</v>
      </c>
      <c r="V1412" s="20">
        <v>1</v>
      </c>
      <c r="AE1412" s="92" t="s">
        <v>612</v>
      </c>
    </row>
    <row r="1413" spans="1:32" x14ac:dyDescent="0.3">
      <c r="A1413" s="66">
        <v>43972</v>
      </c>
      <c r="B1413" s="14">
        <v>0.55763888888888891</v>
      </c>
      <c r="C1413" s="15" t="s">
        <v>57</v>
      </c>
      <c r="D1413" s="105"/>
      <c r="E1413" s="31" t="s">
        <v>8</v>
      </c>
      <c r="F1413" s="15">
        <v>43993</v>
      </c>
      <c r="G1413" s="52">
        <v>0.55763888888888891</v>
      </c>
      <c r="I1413" s="19">
        <v>1</v>
      </c>
      <c r="J1413" s="19">
        <v>1</v>
      </c>
      <c r="N1413" s="20">
        <v>1</v>
      </c>
      <c r="T1413" s="20">
        <v>1</v>
      </c>
    </row>
    <row r="1414" spans="1:32" x14ac:dyDescent="0.3">
      <c r="A1414" s="66">
        <v>43972</v>
      </c>
      <c r="B1414" s="14">
        <v>0.36458333333333331</v>
      </c>
      <c r="C1414" s="15" t="s">
        <v>65</v>
      </c>
      <c r="D1414" s="105"/>
      <c r="E1414" s="31" t="s">
        <v>8</v>
      </c>
      <c r="F1414" s="15">
        <v>43993</v>
      </c>
      <c r="G1414" s="52">
        <v>0.58611111111111114</v>
      </c>
      <c r="J1414" s="19">
        <v>1</v>
      </c>
      <c r="AE1414" s="92" t="s">
        <v>613</v>
      </c>
    </row>
    <row r="1415" spans="1:32" x14ac:dyDescent="0.3">
      <c r="A1415" s="66">
        <v>43972</v>
      </c>
      <c r="B1415" s="14">
        <v>0.84513888888888899</v>
      </c>
      <c r="C1415" s="15" t="s">
        <v>57</v>
      </c>
      <c r="D1415" s="105"/>
      <c r="E1415" s="31" t="s">
        <v>8</v>
      </c>
      <c r="F1415" s="15">
        <v>43993</v>
      </c>
      <c r="G1415" s="52">
        <v>0.65694444444444444</v>
      </c>
      <c r="J1415" s="19">
        <v>1</v>
      </c>
      <c r="O1415" s="20">
        <v>1</v>
      </c>
      <c r="T1415" s="20">
        <v>1</v>
      </c>
    </row>
    <row r="1416" spans="1:32" x14ac:dyDescent="0.3">
      <c r="A1416" s="66">
        <v>43972</v>
      </c>
      <c r="B1416" s="14">
        <v>0.93541666666666667</v>
      </c>
      <c r="C1416" s="15" t="s">
        <v>54</v>
      </c>
      <c r="D1416" s="105"/>
      <c r="E1416" s="31" t="s">
        <v>8</v>
      </c>
      <c r="F1416" s="15">
        <v>43993</v>
      </c>
      <c r="G1416" s="52">
        <v>0.65972222222222221</v>
      </c>
      <c r="J1416" s="19">
        <v>1</v>
      </c>
      <c r="AE1416" s="92" t="s">
        <v>215</v>
      </c>
    </row>
    <row r="1417" spans="1:32" x14ac:dyDescent="0.3">
      <c r="A1417" s="66">
        <v>43972</v>
      </c>
      <c r="B1417" s="14">
        <v>0.8222222222222223</v>
      </c>
      <c r="C1417" s="15" t="s">
        <v>59</v>
      </c>
      <c r="D1417" s="105"/>
      <c r="E1417" s="31" t="s">
        <v>117</v>
      </c>
      <c r="F1417" s="15">
        <v>43993</v>
      </c>
      <c r="G1417" s="52">
        <v>0.69652777777777775</v>
      </c>
      <c r="H1417" s="19">
        <v>1</v>
      </c>
      <c r="AB1417" s="20">
        <v>1</v>
      </c>
      <c r="AC1417" s="20">
        <v>1</v>
      </c>
    </row>
    <row r="1418" spans="1:32" x14ac:dyDescent="0.3">
      <c r="A1418" s="66">
        <v>43972</v>
      </c>
      <c r="B1418" s="14">
        <v>0.58402777777777781</v>
      </c>
      <c r="C1418" s="15" t="s">
        <v>36</v>
      </c>
      <c r="D1418" s="105"/>
      <c r="E1418" s="31" t="s">
        <v>8</v>
      </c>
      <c r="F1418" s="15" t="s">
        <v>458</v>
      </c>
      <c r="G1418" s="52">
        <v>0.44236111111111115</v>
      </c>
      <c r="J1418" s="19">
        <v>1</v>
      </c>
      <c r="N1418" s="20">
        <v>1</v>
      </c>
      <c r="P1418" s="20">
        <v>1</v>
      </c>
      <c r="S1418" s="20">
        <v>1</v>
      </c>
    </row>
    <row r="1419" spans="1:32" x14ac:dyDescent="0.3">
      <c r="A1419" s="66">
        <v>43972</v>
      </c>
      <c r="B1419" s="14">
        <v>0.76736111111111116</v>
      </c>
      <c r="C1419" s="15" t="s">
        <v>65</v>
      </c>
      <c r="D1419" s="105"/>
      <c r="E1419" s="31" t="s">
        <v>8</v>
      </c>
      <c r="F1419" s="15">
        <v>43994</v>
      </c>
      <c r="G1419" s="52">
        <v>0.52222222222222225</v>
      </c>
      <c r="J1419" s="19">
        <v>1</v>
      </c>
      <c r="N1419" s="20">
        <v>1</v>
      </c>
      <c r="S1419" s="20">
        <v>1</v>
      </c>
    </row>
    <row r="1420" spans="1:32" x14ac:dyDescent="0.3">
      <c r="A1420" s="66">
        <v>43972</v>
      </c>
      <c r="B1420" s="14">
        <v>0.79236111111111107</v>
      </c>
      <c r="C1420" s="15" t="s">
        <v>36</v>
      </c>
      <c r="D1420" s="105"/>
      <c r="E1420" s="31" t="s">
        <v>8</v>
      </c>
      <c r="F1420" s="15">
        <v>43994</v>
      </c>
      <c r="G1420" s="52">
        <v>0.52430555555555558</v>
      </c>
      <c r="J1420" s="19">
        <v>1</v>
      </c>
      <c r="N1420" s="20">
        <v>1</v>
      </c>
      <c r="S1420" s="20">
        <v>1</v>
      </c>
    </row>
    <row r="1421" spans="1:32" x14ac:dyDescent="0.3">
      <c r="A1421" s="66">
        <v>43972</v>
      </c>
      <c r="B1421" s="14">
        <v>0.81805555555555554</v>
      </c>
      <c r="C1421" s="15" t="s">
        <v>34</v>
      </c>
      <c r="D1421" s="105"/>
      <c r="E1421" s="31" t="s">
        <v>8</v>
      </c>
      <c r="F1421" s="15">
        <v>43994</v>
      </c>
      <c r="G1421" s="52">
        <v>0.52638888888888891</v>
      </c>
      <c r="J1421" s="19">
        <v>1</v>
      </c>
      <c r="N1421" s="20">
        <v>1</v>
      </c>
      <c r="S1421" s="20">
        <v>1</v>
      </c>
    </row>
    <row r="1422" spans="1:32" x14ac:dyDescent="0.3">
      <c r="A1422" s="66">
        <v>43972</v>
      </c>
      <c r="B1422" s="14">
        <v>0.83263888888888893</v>
      </c>
      <c r="C1422" s="15" t="s">
        <v>22</v>
      </c>
      <c r="D1422" s="105"/>
      <c r="E1422" s="31" t="s">
        <v>8</v>
      </c>
      <c r="F1422" s="15">
        <v>43994</v>
      </c>
      <c r="G1422" s="52">
        <v>0.52847222222222223</v>
      </c>
      <c r="J1422" s="19">
        <v>1</v>
      </c>
      <c r="N1422" s="20">
        <v>1</v>
      </c>
      <c r="S1422" s="20">
        <v>1</v>
      </c>
    </row>
    <row r="1423" spans="1:32" x14ac:dyDescent="0.3">
      <c r="A1423" s="66">
        <v>43972</v>
      </c>
      <c r="B1423" s="14">
        <v>0.83888888888888891</v>
      </c>
      <c r="C1423" s="15" t="s">
        <v>65</v>
      </c>
      <c r="D1423" s="105"/>
      <c r="E1423" s="31" t="s">
        <v>8</v>
      </c>
      <c r="F1423" s="15">
        <v>43994</v>
      </c>
      <c r="G1423" s="52">
        <v>0.52986111111111112</v>
      </c>
      <c r="J1423" s="19">
        <v>1</v>
      </c>
      <c r="N1423" s="20">
        <v>1</v>
      </c>
      <c r="S1423" s="20">
        <v>1</v>
      </c>
    </row>
    <row r="1424" spans="1:32" x14ac:dyDescent="0.3">
      <c r="A1424" s="66">
        <v>43972</v>
      </c>
      <c r="B1424" s="14">
        <v>0.89861111111111114</v>
      </c>
      <c r="C1424" s="15" t="s">
        <v>65</v>
      </c>
      <c r="D1424" s="105"/>
      <c r="E1424" s="31" t="s">
        <v>8</v>
      </c>
      <c r="F1424" s="15">
        <v>43994</v>
      </c>
      <c r="G1424" s="52">
        <v>0.53194444444444444</v>
      </c>
      <c r="I1424" s="19">
        <v>1</v>
      </c>
      <c r="J1424" s="19">
        <v>1</v>
      </c>
      <c r="U1424" s="20">
        <v>1</v>
      </c>
      <c r="AF1424" s="93" t="s">
        <v>614</v>
      </c>
    </row>
    <row r="1425" spans="1:31" x14ac:dyDescent="0.3">
      <c r="A1425" s="66">
        <v>43972</v>
      </c>
      <c r="B1425" s="14">
        <v>0.9506944444444444</v>
      </c>
      <c r="C1425" s="15" t="s">
        <v>57</v>
      </c>
      <c r="D1425" s="105"/>
      <c r="E1425" s="31" t="s">
        <v>8</v>
      </c>
      <c r="F1425" s="15">
        <v>43994</v>
      </c>
      <c r="G1425" s="52">
        <v>0.53472222222222221</v>
      </c>
      <c r="J1425" s="19">
        <v>1</v>
      </c>
      <c r="N1425" s="20">
        <v>1</v>
      </c>
    </row>
    <row r="1426" spans="1:31" ht="28.8" x14ac:dyDescent="0.3">
      <c r="A1426" s="66">
        <v>43972</v>
      </c>
      <c r="B1426" s="14">
        <v>0.81736111111111109</v>
      </c>
      <c r="C1426" s="15" t="s">
        <v>65</v>
      </c>
      <c r="D1426" s="105"/>
      <c r="E1426" s="31" t="s">
        <v>8</v>
      </c>
      <c r="F1426" s="15">
        <v>43994</v>
      </c>
      <c r="G1426" s="31">
        <v>0.625</v>
      </c>
      <c r="J1426" s="19">
        <v>1</v>
      </c>
      <c r="N1426" s="20">
        <v>1</v>
      </c>
      <c r="S1426" s="20">
        <v>1</v>
      </c>
      <c r="AE1426" s="92" t="s">
        <v>615</v>
      </c>
    </row>
    <row r="1427" spans="1:31" x14ac:dyDescent="0.3">
      <c r="A1427" s="66">
        <v>43972</v>
      </c>
      <c r="B1427" s="14">
        <v>0.49652777777777773</v>
      </c>
      <c r="C1427" s="15" t="s">
        <v>34</v>
      </c>
      <c r="D1427" s="105"/>
      <c r="E1427" s="31" t="s">
        <v>8</v>
      </c>
      <c r="F1427" s="15">
        <v>43995</v>
      </c>
      <c r="G1427" s="52">
        <v>0.36944444444444446</v>
      </c>
      <c r="J1427" s="19">
        <v>1</v>
      </c>
      <c r="S1427" s="20">
        <v>1</v>
      </c>
      <c r="T1427" s="20">
        <v>1</v>
      </c>
      <c r="V1427" s="20">
        <v>1</v>
      </c>
    </row>
    <row r="1428" spans="1:31" x14ac:dyDescent="0.3">
      <c r="A1428" s="66">
        <v>43972</v>
      </c>
      <c r="B1428" s="14">
        <v>0.56458333333333333</v>
      </c>
      <c r="C1428" s="15" t="s">
        <v>65</v>
      </c>
      <c r="D1428" s="105"/>
      <c r="E1428" s="31" t="s">
        <v>8</v>
      </c>
      <c r="F1428" s="15">
        <v>43995</v>
      </c>
      <c r="G1428" s="52">
        <v>0.37222222222222223</v>
      </c>
      <c r="I1428" s="19">
        <v>1</v>
      </c>
      <c r="J1428" s="19">
        <v>1</v>
      </c>
      <c r="S1428" s="20">
        <v>1</v>
      </c>
    </row>
    <row r="1429" spans="1:31" ht="28.8" x14ac:dyDescent="0.3">
      <c r="A1429" s="66">
        <v>43972</v>
      </c>
      <c r="B1429" s="14">
        <v>0.42291666666666666</v>
      </c>
      <c r="C1429" s="15" t="s">
        <v>57</v>
      </c>
      <c r="D1429" s="105"/>
      <c r="E1429" s="31" t="s">
        <v>8</v>
      </c>
      <c r="F1429" s="15">
        <v>43995</v>
      </c>
      <c r="G1429" s="52">
        <v>0.375</v>
      </c>
      <c r="J1429" s="19">
        <v>1</v>
      </c>
      <c r="K1429" s="20">
        <v>1</v>
      </c>
      <c r="N1429" s="20">
        <v>1</v>
      </c>
      <c r="P1429" s="20">
        <v>1</v>
      </c>
      <c r="W1429" s="20">
        <v>1</v>
      </c>
      <c r="AE1429" s="92" t="s">
        <v>616</v>
      </c>
    </row>
    <row r="1430" spans="1:31" x14ac:dyDescent="0.3">
      <c r="A1430" s="66">
        <v>43972</v>
      </c>
      <c r="B1430" s="14">
        <v>0.8520833333333333</v>
      </c>
      <c r="C1430" s="15" t="s">
        <v>13</v>
      </c>
      <c r="D1430" s="105"/>
      <c r="E1430" s="31" t="s">
        <v>8</v>
      </c>
      <c r="F1430" s="15">
        <v>43995</v>
      </c>
      <c r="G1430" s="52">
        <v>0.38819444444444445</v>
      </c>
      <c r="J1430" s="19">
        <v>1</v>
      </c>
      <c r="N1430" s="20">
        <v>1</v>
      </c>
      <c r="V1430" s="20">
        <v>1</v>
      </c>
      <c r="AE1430" s="92" t="s">
        <v>617</v>
      </c>
    </row>
    <row r="1431" spans="1:31" x14ac:dyDescent="0.3">
      <c r="A1431" s="66">
        <v>43972</v>
      </c>
      <c r="B1431" s="14">
        <v>0.59166666666666667</v>
      </c>
      <c r="C1431" s="15" t="s">
        <v>24</v>
      </c>
      <c r="D1431" s="105"/>
      <c r="E1431" s="31" t="s">
        <v>117</v>
      </c>
      <c r="F1431" s="15">
        <v>43995</v>
      </c>
      <c r="G1431" s="52">
        <v>0.4069444444444445</v>
      </c>
      <c r="J1431" s="19">
        <v>1</v>
      </c>
      <c r="Q1431" s="20">
        <v>1</v>
      </c>
      <c r="AE1431" s="92" t="s">
        <v>618</v>
      </c>
    </row>
    <row r="1432" spans="1:31" x14ac:dyDescent="0.3">
      <c r="A1432" s="66">
        <v>43972</v>
      </c>
      <c r="B1432" s="14">
        <v>0.625</v>
      </c>
      <c r="C1432" s="15" t="s">
        <v>224</v>
      </c>
      <c r="D1432" s="105"/>
      <c r="E1432" s="31" t="s">
        <v>117</v>
      </c>
      <c r="F1432" s="15">
        <v>43995</v>
      </c>
      <c r="G1432" s="52">
        <v>0.44305555555555554</v>
      </c>
      <c r="J1432" s="19">
        <v>1</v>
      </c>
      <c r="S1432" s="20">
        <v>1</v>
      </c>
      <c r="AE1432" s="107"/>
    </row>
    <row r="1433" spans="1:31" x14ac:dyDescent="0.3">
      <c r="A1433" s="66">
        <v>43972</v>
      </c>
      <c r="B1433" s="14">
        <v>0.6791666666666667</v>
      </c>
      <c r="C1433" s="15" t="s">
        <v>224</v>
      </c>
      <c r="D1433" s="105"/>
      <c r="E1433" s="31" t="s">
        <v>117</v>
      </c>
      <c r="F1433" s="15">
        <v>43995</v>
      </c>
      <c r="G1433" s="52">
        <v>0.45277777777777778</v>
      </c>
      <c r="J1433" s="19">
        <v>1</v>
      </c>
      <c r="S1433" s="20">
        <v>1</v>
      </c>
      <c r="AE1433" s="107"/>
    </row>
    <row r="1434" spans="1:31" ht="28.8" x14ac:dyDescent="0.3">
      <c r="A1434" s="66">
        <v>43972</v>
      </c>
      <c r="B1434" s="14">
        <v>0.49444444444444446</v>
      </c>
      <c r="C1434" s="15" t="s">
        <v>32</v>
      </c>
      <c r="D1434" s="105"/>
      <c r="E1434" s="31" t="s">
        <v>8</v>
      </c>
      <c r="F1434" s="15">
        <v>43995</v>
      </c>
      <c r="G1434" s="52">
        <v>0.4826388888888889</v>
      </c>
      <c r="J1434" s="19">
        <v>1</v>
      </c>
      <c r="N1434" s="20">
        <v>1</v>
      </c>
      <c r="R1434" s="20">
        <v>1</v>
      </c>
      <c r="AE1434" s="92" t="s">
        <v>619</v>
      </c>
    </row>
    <row r="1435" spans="1:31" x14ac:dyDescent="0.3">
      <c r="A1435" s="66">
        <v>43972</v>
      </c>
      <c r="B1435" s="14">
        <v>0.57916666666666672</v>
      </c>
      <c r="C1435" s="15" t="s">
        <v>60</v>
      </c>
      <c r="D1435" s="105"/>
      <c r="E1435" s="31" t="s">
        <v>8</v>
      </c>
      <c r="F1435" s="15">
        <v>43995</v>
      </c>
      <c r="G1435" s="52">
        <v>0.51111111111111118</v>
      </c>
      <c r="J1435" s="19">
        <v>1</v>
      </c>
      <c r="N1435" s="20">
        <v>1</v>
      </c>
      <c r="P1435" s="20">
        <v>1</v>
      </c>
      <c r="V1435" s="20">
        <v>1</v>
      </c>
    </row>
    <row r="1436" spans="1:31" x14ac:dyDescent="0.3">
      <c r="A1436" s="66">
        <v>43972</v>
      </c>
      <c r="B1436" s="14">
        <v>0.43055555555555558</v>
      </c>
      <c r="C1436" s="15" t="s">
        <v>56</v>
      </c>
      <c r="D1436" s="105"/>
      <c r="E1436" s="31" t="s">
        <v>8</v>
      </c>
      <c r="F1436" s="15">
        <v>43996</v>
      </c>
      <c r="G1436" s="52">
        <v>0.34861111111111115</v>
      </c>
      <c r="J1436" s="19">
        <v>1</v>
      </c>
      <c r="S1436" s="20">
        <v>1</v>
      </c>
      <c r="AE1436" s="92" t="s">
        <v>620</v>
      </c>
    </row>
    <row r="1437" spans="1:31" x14ac:dyDescent="0.3">
      <c r="A1437" s="66">
        <v>43972</v>
      </c>
      <c r="B1437" s="14">
        <v>0.9277777777777777</v>
      </c>
      <c r="C1437" s="15" t="s">
        <v>55</v>
      </c>
      <c r="D1437" s="105"/>
      <c r="E1437" s="31" t="s">
        <v>8</v>
      </c>
      <c r="F1437" s="15">
        <v>43996</v>
      </c>
      <c r="G1437" s="52">
        <v>0.52222222222222225</v>
      </c>
      <c r="J1437" s="19">
        <v>1</v>
      </c>
      <c r="O1437" s="20">
        <v>1</v>
      </c>
      <c r="U1437" s="20">
        <v>1</v>
      </c>
      <c r="AD1437" s="20">
        <v>1</v>
      </c>
    </row>
    <row r="1438" spans="1:31" ht="28.8" x14ac:dyDescent="0.3">
      <c r="A1438" s="66">
        <v>43972</v>
      </c>
      <c r="B1438" s="14">
        <v>0.36805555555555558</v>
      </c>
      <c r="C1438" s="15" t="s">
        <v>32</v>
      </c>
      <c r="D1438" s="105"/>
      <c r="E1438" s="31" t="s">
        <v>117</v>
      </c>
      <c r="F1438" s="15">
        <v>43996</v>
      </c>
      <c r="G1438" s="52">
        <v>0.56805555555555554</v>
      </c>
      <c r="I1438" s="19">
        <v>1</v>
      </c>
      <c r="AE1438" s="92" t="s">
        <v>621</v>
      </c>
    </row>
    <row r="1439" spans="1:31" x14ac:dyDescent="0.3">
      <c r="A1439" s="66">
        <v>43972</v>
      </c>
      <c r="B1439" s="14">
        <v>0.34513888888888888</v>
      </c>
      <c r="C1439" s="15" t="s">
        <v>60</v>
      </c>
      <c r="D1439" s="105"/>
      <c r="E1439" s="31" t="s">
        <v>117</v>
      </c>
      <c r="F1439" s="15">
        <v>43996</v>
      </c>
      <c r="G1439" s="52">
        <v>0.58333333333333337</v>
      </c>
      <c r="J1439" s="19">
        <v>1</v>
      </c>
      <c r="N1439" s="20">
        <v>1</v>
      </c>
      <c r="O1439" s="20">
        <v>1</v>
      </c>
      <c r="S1439" s="20">
        <v>1</v>
      </c>
    </row>
    <row r="1440" spans="1:31" x14ac:dyDescent="0.3">
      <c r="A1440" s="66">
        <v>43972</v>
      </c>
      <c r="B1440" s="14">
        <v>0.98958333333333337</v>
      </c>
      <c r="C1440" s="15" t="s">
        <v>22</v>
      </c>
      <c r="D1440" s="105"/>
      <c r="E1440" s="31" t="s">
        <v>8</v>
      </c>
      <c r="F1440" s="15">
        <v>43996</v>
      </c>
      <c r="G1440" s="52">
        <v>0.79722222222222217</v>
      </c>
      <c r="J1440" s="19">
        <v>1</v>
      </c>
      <c r="N1440" s="20">
        <v>1</v>
      </c>
      <c r="W1440" s="20">
        <v>1</v>
      </c>
    </row>
    <row r="1441" spans="1:32" x14ac:dyDescent="0.3">
      <c r="A1441" s="66">
        <v>43972</v>
      </c>
      <c r="B1441" s="14">
        <v>0.49444444444444446</v>
      </c>
      <c r="C1441" s="15" t="s">
        <v>57</v>
      </c>
      <c r="D1441" s="105"/>
      <c r="E1441" s="31" t="s">
        <v>117</v>
      </c>
      <c r="F1441" s="15">
        <v>43997</v>
      </c>
      <c r="G1441" s="52">
        <v>0.48819444444444443</v>
      </c>
      <c r="I1441" s="19">
        <v>1</v>
      </c>
      <c r="J1441" s="19">
        <v>1</v>
      </c>
      <c r="V1441" s="20">
        <v>1</v>
      </c>
      <c r="AE1441" s="92" t="s">
        <v>622</v>
      </c>
    </row>
    <row r="1442" spans="1:32" x14ac:dyDescent="0.3">
      <c r="A1442" s="66">
        <v>43972</v>
      </c>
      <c r="B1442" s="14">
        <v>0.52986111111111112</v>
      </c>
      <c r="C1442" s="15" t="s">
        <v>56</v>
      </c>
      <c r="D1442" s="105"/>
      <c r="E1442" s="31" t="s">
        <v>117</v>
      </c>
      <c r="F1442" s="15">
        <v>43997</v>
      </c>
      <c r="G1442" s="52">
        <v>0.49027777777777781</v>
      </c>
      <c r="J1442" s="19">
        <v>1</v>
      </c>
      <c r="N1442" s="20">
        <v>1</v>
      </c>
    </row>
    <row r="1443" spans="1:32" x14ac:dyDescent="0.3">
      <c r="A1443" s="66">
        <v>43972</v>
      </c>
      <c r="B1443" s="14">
        <v>0.71944444444444444</v>
      </c>
      <c r="C1443" s="15" t="s">
        <v>58</v>
      </c>
      <c r="D1443" s="105"/>
      <c r="E1443" s="31" t="s">
        <v>117</v>
      </c>
      <c r="F1443" s="15">
        <v>43997</v>
      </c>
      <c r="G1443" s="52">
        <v>0.61111111111111105</v>
      </c>
      <c r="J1443" s="19">
        <v>1</v>
      </c>
      <c r="AE1443" s="92" t="s">
        <v>623</v>
      </c>
    </row>
    <row r="1444" spans="1:32" x14ac:dyDescent="0.3">
      <c r="A1444" s="66">
        <v>43972</v>
      </c>
      <c r="B1444" s="14">
        <v>0.5444444444444444</v>
      </c>
      <c r="C1444" s="15" t="s">
        <v>34</v>
      </c>
      <c r="D1444" s="105"/>
      <c r="E1444" s="31" t="s">
        <v>117</v>
      </c>
      <c r="F1444" s="15">
        <v>43997</v>
      </c>
      <c r="G1444" s="52">
        <v>0.60347222222222219</v>
      </c>
      <c r="J1444" s="19">
        <v>1</v>
      </c>
      <c r="M1444" s="20">
        <v>1</v>
      </c>
      <c r="AE1444" s="92" t="s">
        <v>624</v>
      </c>
    </row>
    <row r="1445" spans="1:32" x14ac:dyDescent="0.3">
      <c r="A1445" s="66">
        <v>43972</v>
      </c>
      <c r="B1445" s="14">
        <v>0.58888888888888891</v>
      </c>
      <c r="C1445" s="15" t="s">
        <v>65</v>
      </c>
      <c r="D1445" s="105"/>
      <c r="E1445" s="31" t="s">
        <v>117</v>
      </c>
      <c r="F1445" s="15">
        <v>43997</v>
      </c>
      <c r="G1445" s="52">
        <v>0.62986111111111109</v>
      </c>
      <c r="J1445" s="19">
        <v>1</v>
      </c>
      <c r="N1445" s="20">
        <v>1</v>
      </c>
      <c r="R1445" s="20">
        <v>1</v>
      </c>
      <c r="T1445" s="20">
        <v>1</v>
      </c>
    </row>
    <row r="1446" spans="1:32" x14ac:dyDescent="0.3">
      <c r="A1446" s="66">
        <v>43972</v>
      </c>
      <c r="B1446" s="14">
        <v>0.70208333333333339</v>
      </c>
      <c r="C1446" s="15" t="s">
        <v>57</v>
      </c>
      <c r="D1446" s="105"/>
      <c r="E1446" s="31" t="s">
        <v>117</v>
      </c>
      <c r="F1446" s="15">
        <v>43997</v>
      </c>
      <c r="G1446" s="52">
        <v>0.64027777777777783</v>
      </c>
      <c r="J1446" s="19">
        <v>1</v>
      </c>
      <c r="N1446" s="20">
        <v>1</v>
      </c>
      <c r="T1446" s="20">
        <v>1</v>
      </c>
    </row>
    <row r="1447" spans="1:32" x14ac:dyDescent="0.3">
      <c r="A1447" s="66">
        <v>43972</v>
      </c>
      <c r="B1447" s="14">
        <v>0.40347222222222223</v>
      </c>
      <c r="C1447" s="15" t="s">
        <v>48</v>
      </c>
      <c r="D1447" s="105"/>
      <c r="E1447" s="31" t="s">
        <v>8</v>
      </c>
      <c r="F1447" s="15">
        <v>43998</v>
      </c>
      <c r="G1447" s="52">
        <v>0.44861111111111113</v>
      </c>
      <c r="J1447" s="19">
        <v>1</v>
      </c>
      <c r="K1447" s="20">
        <v>1</v>
      </c>
      <c r="L1447" s="20">
        <v>1</v>
      </c>
      <c r="N1447" s="20">
        <v>1</v>
      </c>
      <c r="X1447" s="20">
        <v>1</v>
      </c>
    </row>
    <row r="1448" spans="1:32" x14ac:dyDescent="0.3">
      <c r="A1448" s="66">
        <v>43972</v>
      </c>
      <c r="B1448" s="14">
        <v>0.4236111111111111</v>
      </c>
      <c r="C1448" s="15" t="s">
        <v>13</v>
      </c>
      <c r="D1448" s="105"/>
      <c r="E1448" s="31" t="s">
        <v>8</v>
      </c>
      <c r="F1448" s="31" t="s">
        <v>625</v>
      </c>
      <c r="G1448" s="52">
        <v>0.5083333333333333</v>
      </c>
      <c r="J1448" s="19">
        <v>1</v>
      </c>
      <c r="AE1448" s="92" t="s">
        <v>626</v>
      </c>
    </row>
    <row r="1449" spans="1:32" x14ac:dyDescent="0.3">
      <c r="A1449" s="66">
        <v>43972</v>
      </c>
      <c r="B1449" s="14">
        <v>0.61041666666666672</v>
      </c>
      <c r="C1449" s="15" t="s">
        <v>224</v>
      </c>
      <c r="D1449" s="105"/>
      <c r="E1449" s="31" t="s">
        <v>117</v>
      </c>
      <c r="F1449" s="15">
        <v>43998</v>
      </c>
      <c r="G1449" s="31" t="s">
        <v>627</v>
      </c>
      <c r="J1449" s="19">
        <v>1</v>
      </c>
      <c r="AE1449" s="92" t="s">
        <v>628</v>
      </c>
    </row>
    <row r="1450" spans="1:32" x14ac:dyDescent="0.3">
      <c r="A1450" s="66">
        <v>43972</v>
      </c>
      <c r="B1450" s="14">
        <v>0.52569444444444446</v>
      </c>
      <c r="C1450" s="15" t="s">
        <v>65</v>
      </c>
      <c r="D1450" s="105"/>
      <c r="E1450" s="31" t="s">
        <v>8</v>
      </c>
      <c r="F1450" s="15">
        <v>43999</v>
      </c>
      <c r="G1450" s="52">
        <v>0.38125000000000003</v>
      </c>
      <c r="J1450" s="19">
        <v>1</v>
      </c>
      <c r="N1450" s="20">
        <v>1</v>
      </c>
      <c r="S1450" s="20">
        <v>1</v>
      </c>
      <c r="AE1450" s="92" t="s">
        <v>629</v>
      </c>
    </row>
    <row r="1451" spans="1:32" ht="43.2" x14ac:dyDescent="0.3">
      <c r="A1451" s="66">
        <v>43972</v>
      </c>
      <c r="B1451" s="14">
        <v>2.4305555555555556E-2</v>
      </c>
      <c r="C1451" s="15" t="s">
        <v>58</v>
      </c>
      <c r="D1451" s="105"/>
      <c r="E1451" s="31" t="s">
        <v>8</v>
      </c>
      <c r="F1451" s="31" t="s">
        <v>573</v>
      </c>
      <c r="G1451" s="52">
        <v>0.75138888888888899</v>
      </c>
      <c r="J1451" s="19">
        <v>1</v>
      </c>
      <c r="N1451" s="20">
        <v>1</v>
      </c>
      <c r="O1451" s="20">
        <v>1</v>
      </c>
      <c r="Q1451" s="20">
        <v>1</v>
      </c>
      <c r="X1451" s="20">
        <v>1</v>
      </c>
      <c r="AA1451" s="20">
        <v>1</v>
      </c>
      <c r="AE1451" s="92" t="s">
        <v>630</v>
      </c>
    </row>
    <row r="1452" spans="1:32" x14ac:dyDescent="0.3">
      <c r="A1452" s="66">
        <v>43972</v>
      </c>
      <c r="B1452" s="14">
        <v>0.1763888888888889</v>
      </c>
      <c r="C1452" s="15" t="s">
        <v>36</v>
      </c>
      <c r="D1452" s="105"/>
      <c r="E1452" s="31" t="s">
        <v>8</v>
      </c>
      <c r="F1452" s="31" t="s">
        <v>573</v>
      </c>
      <c r="G1452" s="52">
        <v>0.78888888888888886</v>
      </c>
      <c r="I1452" s="19">
        <v>1</v>
      </c>
      <c r="J1452" s="19">
        <v>1</v>
      </c>
      <c r="P1452" s="20">
        <v>1</v>
      </c>
      <c r="X1452" s="20">
        <v>1</v>
      </c>
      <c r="AE1452" s="107"/>
    </row>
    <row r="1453" spans="1:32" ht="57.6" x14ac:dyDescent="0.3">
      <c r="A1453" s="66">
        <v>43972</v>
      </c>
      <c r="B1453" s="14">
        <v>0.3979166666666667</v>
      </c>
      <c r="C1453" s="15" t="s">
        <v>38</v>
      </c>
      <c r="D1453" s="105"/>
      <c r="E1453" s="31" t="s">
        <v>8</v>
      </c>
      <c r="F1453" s="15">
        <v>44001</v>
      </c>
      <c r="G1453" s="52">
        <v>0.29444444444444445</v>
      </c>
      <c r="I1453" s="19">
        <v>1</v>
      </c>
      <c r="J1453" s="19">
        <v>1</v>
      </c>
      <c r="M1453" s="20">
        <v>1</v>
      </c>
      <c r="AE1453" s="92" t="s">
        <v>631</v>
      </c>
      <c r="AF1453" s="93" t="s">
        <v>632</v>
      </c>
    </row>
    <row r="1454" spans="1:32" x14ac:dyDescent="0.3">
      <c r="A1454" s="66">
        <v>43972</v>
      </c>
      <c r="B1454" s="14" t="s">
        <v>633</v>
      </c>
      <c r="C1454" s="15" t="s">
        <v>34</v>
      </c>
      <c r="D1454" s="105"/>
      <c r="E1454" s="31" t="s">
        <v>8</v>
      </c>
      <c r="F1454" s="31" t="s">
        <v>634</v>
      </c>
      <c r="G1454" s="52">
        <v>0.70486111111111116</v>
      </c>
      <c r="J1454" s="19">
        <v>1</v>
      </c>
      <c r="M1454" s="20">
        <v>1</v>
      </c>
      <c r="N1454" s="20">
        <v>1</v>
      </c>
      <c r="W1454" s="20">
        <v>1</v>
      </c>
    </row>
    <row r="1455" spans="1:32" x14ac:dyDescent="0.3">
      <c r="A1455" s="66">
        <v>43972</v>
      </c>
      <c r="B1455" s="14">
        <v>0.45277777777777778</v>
      </c>
      <c r="C1455" s="15" t="s">
        <v>56</v>
      </c>
      <c r="D1455" s="105"/>
      <c r="E1455" s="31" t="s">
        <v>8</v>
      </c>
      <c r="F1455" s="15">
        <v>44002</v>
      </c>
      <c r="G1455" s="52">
        <v>0.38958333333333334</v>
      </c>
      <c r="L1455" s="20">
        <v>1</v>
      </c>
      <c r="AA1455" s="20">
        <v>1</v>
      </c>
      <c r="AE1455" s="107"/>
    </row>
    <row r="1456" spans="1:32" x14ac:dyDescent="0.3">
      <c r="A1456" s="66">
        <v>43972</v>
      </c>
      <c r="B1456" s="14">
        <v>0.48125000000000001</v>
      </c>
      <c r="C1456" s="15" t="s">
        <v>32</v>
      </c>
      <c r="D1456" s="105"/>
      <c r="E1456" s="31" t="s">
        <v>8</v>
      </c>
      <c r="F1456" s="15">
        <v>44003</v>
      </c>
      <c r="G1456" s="52">
        <v>0.65138888888888891</v>
      </c>
      <c r="K1456" s="20">
        <v>1</v>
      </c>
      <c r="N1456" s="20">
        <v>1</v>
      </c>
      <c r="Q1456" s="20">
        <v>1</v>
      </c>
      <c r="R1456" s="20">
        <v>1</v>
      </c>
      <c r="AA1456" s="20">
        <v>1</v>
      </c>
      <c r="AE1456" s="92" t="s">
        <v>520</v>
      </c>
    </row>
    <row r="1457" spans="1:33" x14ac:dyDescent="0.3">
      <c r="A1457" s="66">
        <v>43972</v>
      </c>
      <c r="B1457" s="14">
        <v>0.73333333333333339</v>
      </c>
      <c r="C1457" s="15" t="s">
        <v>30</v>
      </c>
      <c r="D1457" s="105"/>
      <c r="E1457" s="31" t="s">
        <v>8</v>
      </c>
      <c r="F1457" s="31" t="s">
        <v>221</v>
      </c>
      <c r="G1457" s="52">
        <v>0.37013888888888885</v>
      </c>
      <c r="J1457" s="19">
        <v>1</v>
      </c>
      <c r="M1457" s="20">
        <v>1</v>
      </c>
    </row>
    <row r="1458" spans="1:33" x14ac:dyDescent="0.3">
      <c r="A1458" s="66">
        <v>43972</v>
      </c>
      <c r="B1458" s="14">
        <v>0.87430555555555556</v>
      </c>
      <c r="C1458" s="15" t="s">
        <v>30</v>
      </c>
      <c r="D1458" s="105"/>
      <c r="E1458" s="31" t="s">
        <v>8</v>
      </c>
      <c r="F1458" s="31" t="s">
        <v>221</v>
      </c>
      <c r="G1458" s="52">
        <v>0.51180555555555551</v>
      </c>
      <c r="J1458" s="19">
        <v>1</v>
      </c>
      <c r="N1458" s="20">
        <v>1</v>
      </c>
    </row>
    <row r="1459" spans="1:33" ht="72" x14ac:dyDescent="0.3">
      <c r="A1459" s="66">
        <v>43972</v>
      </c>
      <c r="B1459" s="14">
        <v>0.88124999999999998</v>
      </c>
      <c r="C1459" s="15" t="s">
        <v>55</v>
      </c>
      <c r="D1459" s="105"/>
      <c r="E1459" s="31" t="s">
        <v>8</v>
      </c>
      <c r="F1459" s="15">
        <v>44000</v>
      </c>
      <c r="G1459" s="52">
        <v>0.60416666666666663</v>
      </c>
      <c r="H1459" s="19">
        <v>1</v>
      </c>
      <c r="I1459" s="19">
        <v>1</v>
      </c>
      <c r="J1459" s="19">
        <v>1</v>
      </c>
      <c r="P1459" s="20">
        <v>1</v>
      </c>
      <c r="Y1459" s="20">
        <v>1</v>
      </c>
      <c r="AC1459" s="20">
        <v>1</v>
      </c>
      <c r="AF1459" s="93" t="s">
        <v>635</v>
      </c>
      <c r="AG1459" s="21" t="s">
        <v>636</v>
      </c>
    </row>
    <row r="1460" spans="1:33" ht="43.2" x14ac:dyDescent="0.3">
      <c r="A1460" s="66">
        <v>43972</v>
      </c>
      <c r="B1460" s="14">
        <v>0.68819444444444444</v>
      </c>
      <c r="C1460" s="15" t="s">
        <v>28</v>
      </c>
      <c r="D1460" s="105"/>
      <c r="E1460" s="31" t="s">
        <v>8</v>
      </c>
      <c r="F1460" s="15">
        <v>44000</v>
      </c>
      <c r="G1460" s="52">
        <v>0.61527777777777781</v>
      </c>
      <c r="I1460" s="19">
        <v>1</v>
      </c>
      <c r="N1460" s="20">
        <v>1</v>
      </c>
      <c r="O1460" s="20">
        <v>1</v>
      </c>
      <c r="W1460" s="20">
        <v>1</v>
      </c>
      <c r="AE1460" s="92" t="s">
        <v>637</v>
      </c>
      <c r="AF1460" s="93" t="s">
        <v>638</v>
      </c>
    </row>
    <row r="1461" spans="1:33" x14ac:dyDescent="0.3">
      <c r="A1461" s="66">
        <v>43972</v>
      </c>
      <c r="B1461" s="14">
        <v>0.71458333333333324</v>
      </c>
      <c r="C1461" s="15" t="s">
        <v>26</v>
      </c>
      <c r="D1461" s="105"/>
      <c r="E1461" s="31" t="s">
        <v>8</v>
      </c>
      <c r="F1461" s="15">
        <v>44000</v>
      </c>
      <c r="G1461" s="52">
        <v>0.6645833333333333</v>
      </c>
      <c r="J1461" s="19">
        <v>1</v>
      </c>
      <c r="K1461" s="20">
        <v>1</v>
      </c>
      <c r="M1461" s="20">
        <v>1</v>
      </c>
    </row>
    <row r="1462" spans="1:33" ht="28.8" x14ac:dyDescent="0.3">
      <c r="A1462" s="66">
        <v>43972</v>
      </c>
      <c r="B1462" s="14">
        <v>0.98472222222222217</v>
      </c>
      <c r="C1462" s="15" t="s">
        <v>34</v>
      </c>
      <c r="D1462" s="105"/>
      <c r="E1462" s="31" t="s">
        <v>8</v>
      </c>
      <c r="F1462" s="15">
        <v>44000</v>
      </c>
      <c r="G1462" s="52">
        <v>0.70694444444444438</v>
      </c>
      <c r="I1462" s="19">
        <v>1</v>
      </c>
      <c r="J1462" s="19">
        <v>1</v>
      </c>
      <c r="K1462" s="20">
        <v>1</v>
      </c>
      <c r="X1462" s="20">
        <v>1</v>
      </c>
      <c r="AA1462" s="20">
        <v>1</v>
      </c>
      <c r="AF1462" s="93" t="s">
        <v>639</v>
      </c>
    </row>
    <row r="1463" spans="1:33" x14ac:dyDescent="0.3">
      <c r="A1463" s="66">
        <v>43972</v>
      </c>
      <c r="B1463" s="14">
        <v>0.8340277777777777</v>
      </c>
      <c r="C1463" s="15" t="s">
        <v>28</v>
      </c>
      <c r="D1463" s="105"/>
      <c r="E1463" s="31" t="s">
        <v>8</v>
      </c>
      <c r="F1463" s="15">
        <v>44000</v>
      </c>
      <c r="G1463" s="52">
        <v>0.73819444444444438</v>
      </c>
      <c r="J1463" s="19">
        <v>1</v>
      </c>
      <c r="K1463" s="20">
        <v>1</v>
      </c>
      <c r="N1463" s="20">
        <v>1</v>
      </c>
      <c r="O1463" s="20">
        <v>1</v>
      </c>
      <c r="P1463" s="20">
        <v>1</v>
      </c>
      <c r="Q1463" s="20">
        <v>1</v>
      </c>
      <c r="R1463" s="20">
        <v>1</v>
      </c>
    </row>
    <row r="1464" spans="1:33" x14ac:dyDescent="0.3">
      <c r="A1464" s="66">
        <v>43972</v>
      </c>
      <c r="B1464" s="14">
        <v>0.3972222222222222</v>
      </c>
      <c r="C1464" s="31" t="s">
        <v>65</v>
      </c>
      <c r="D1464" s="105"/>
      <c r="E1464" s="31" t="s">
        <v>117</v>
      </c>
      <c r="F1464" s="15">
        <v>44001</v>
      </c>
      <c r="G1464" s="52">
        <v>0.52013888888888882</v>
      </c>
      <c r="J1464" s="19">
        <v>1</v>
      </c>
      <c r="N1464" s="20">
        <v>1</v>
      </c>
      <c r="S1464" s="20">
        <v>1</v>
      </c>
      <c r="AE1464" s="107"/>
    </row>
    <row r="1465" spans="1:33" ht="43.2" x14ac:dyDescent="0.3">
      <c r="A1465" s="66">
        <v>43972</v>
      </c>
      <c r="B1465" s="14">
        <v>0.64236111111111105</v>
      </c>
      <c r="C1465" s="15" t="s">
        <v>54</v>
      </c>
      <c r="D1465" s="105"/>
      <c r="E1465" s="31" t="s">
        <v>8</v>
      </c>
      <c r="F1465" s="15">
        <v>44001</v>
      </c>
      <c r="G1465" s="52">
        <v>0.57638888888888895</v>
      </c>
      <c r="J1465" s="19">
        <v>1</v>
      </c>
      <c r="P1465" s="20">
        <v>1</v>
      </c>
      <c r="V1465" s="20">
        <v>1</v>
      </c>
      <c r="AE1465" s="92" t="s">
        <v>640</v>
      </c>
    </row>
    <row r="1466" spans="1:33" x14ac:dyDescent="0.3">
      <c r="A1466" s="66">
        <v>43972</v>
      </c>
      <c r="B1466" s="14">
        <v>0.68472222222222223</v>
      </c>
      <c r="C1466" s="15" t="s">
        <v>65</v>
      </c>
      <c r="D1466" s="105"/>
      <c r="E1466" s="31" t="s">
        <v>117</v>
      </c>
      <c r="F1466" s="15">
        <v>44004</v>
      </c>
      <c r="G1466" s="52">
        <v>0.69305555555555554</v>
      </c>
      <c r="J1466" s="19">
        <v>1</v>
      </c>
      <c r="N1466" s="20">
        <v>1</v>
      </c>
      <c r="S1466" s="20">
        <v>1</v>
      </c>
    </row>
    <row r="1467" spans="1:33" ht="57.6" x14ac:dyDescent="0.3">
      <c r="A1467" s="66">
        <v>43972</v>
      </c>
      <c r="B1467" s="14">
        <v>0.56597222222222221</v>
      </c>
      <c r="C1467" s="15" t="s">
        <v>30</v>
      </c>
      <c r="D1467" s="105"/>
      <c r="E1467" s="31" t="s">
        <v>8</v>
      </c>
      <c r="F1467" s="15">
        <v>44004</v>
      </c>
      <c r="G1467" s="52">
        <v>0.5</v>
      </c>
      <c r="J1467" s="19">
        <v>1</v>
      </c>
      <c r="K1467" s="20">
        <v>1</v>
      </c>
      <c r="N1467" s="20">
        <v>1</v>
      </c>
      <c r="R1467" s="20">
        <v>1</v>
      </c>
      <c r="T1467" s="20">
        <v>1</v>
      </c>
      <c r="V1467" s="20">
        <v>1</v>
      </c>
      <c r="AE1467" s="92" t="s">
        <v>641</v>
      </c>
    </row>
    <row r="1468" spans="1:33" ht="57.6" x14ac:dyDescent="0.3">
      <c r="A1468" s="66">
        <v>43972</v>
      </c>
      <c r="B1468" s="14">
        <v>0.5708333333333333</v>
      </c>
      <c r="C1468" s="15" t="s">
        <v>30</v>
      </c>
      <c r="D1468" s="105"/>
      <c r="E1468" s="31" t="s">
        <v>8</v>
      </c>
      <c r="F1468" s="15">
        <v>44004</v>
      </c>
      <c r="G1468" s="52">
        <v>0.6333333333333333</v>
      </c>
      <c r="J1468" s="19">
        <v>1</v>
      </c>
      <c r="M1468" s="20">
        <v>1</v>
      </c>
      <c r="N1468" s="20">
        <v>1</v>
      </c>
      <c r="P1468" s="20">
        <v>1</v>
      </c>
      <c r="AE1468" s="92" t="s">
        <v>642</v>
      </c>
    </row>
    <row r="1469" spans="1:33" x14ac:dyDescent="0.3">
      <c r="A1469" s="66">
        <v>43972</v>
      </c>
      <c r="B1469" s="14">
        <v>0.80625000000000002</v>
      </c>
      <c r="C1469" s="15" t="s">
        <v>22</v>
      </c>
      <c r="D1469" s="105"/>
      <c r="E1469" s="31" t="s">
        <v>117</v>
      </c>
      <c r="F1469" s="15">
        <v>44005</v>
      </c>
      <c r="G1469" s="52">
        <v>0.70624999999999993</v>
      </c>
      <c r="J1469" s="19">
        <v>1</v>
      </c>
      <c r="AE1469" s="92" t="s">
        <v>643</v>
      </c>
    </row>
    <row r="1470" spans="1:33" x14ac:dyDescent="0.3">
      <c r="A1470" s="66">
        <v>43972</v>
      </c>
      <c r="B1470" s="26" t="s">
        <v>644</v>
      </c>
      <c r="C1470" s="15" t="s">
        <v>60</v>
      </c>
      <c r="D1470" s="105"/>
      <c r="E1470" s="31" t="s">
        <v>8</v>
      </c>
      <c r="F1470" s="15">
        <v>44011</v>
      </c>
      <c r="G1470" s="52">
        <v>0.65833333333333333</v>
      </c>
      <c r="J1470" s="19">
        <v>1</v>
      </c>
      <c r="S1470" s="20">
        <v>1</v>
      </c>
    </row>
    <row r="1471" spans="1:33" x14ac:dyDescent="0.3">
      <c r="A1471" s="66">
        <v>43972</v>
      </c>
      <c r="B1471" s="14">
        <v>0.49861111111111112</v>
      </c>
      <c r="C1471" s="15" t="s">
        <v>60</v>
      </c>
      <c r="D1471" s="105"/>
      <c r="E1471" s="31" t="s">
        <v>8</v>
      </c>
      <c r="F1471" s="15">
        <v>44011</v>
      </c>
      <c r="G1471" s="52">
        <v>0.65902777777777777</v>
      </c>
      <c r="J1471" s="19">
        <v>1</v>
      </c>
      <c r="S1471" s="20">
        <v>1</v>
      </c>
    </row>
    <row r="1472" spans="1:33" x14ac:dyDescent="0.3">
      <c r="A1472" s="66">
        <v>43972</v>
      </c>
      <c r="B1472" s="14">
        <v>0.37708333333333338</v>
      </c>
      <c r="C1472" s="15" t="s">
        <v>60</v>
      </c>
      <c r="D1472" s="105"/>
      <c r="E1472" s="31" t="s">
        <v>8</v>
      </c>
      <c r="F1472" s="15">
        <v>44011</v>
      </c>
      <c r="G1472" s="52">
        <v>0.65972222222222221</v>
      </c>
      <c r="J1472" s="19">
        <v>1</v>
      </c>
      <c r="S1472" s="20">
        <v>1</v>
      </c>
    </row>
    <row r="1473" spans="1:31" x14ac:dyDescent="0.3">
      <c r="A1473" s="66">
        <v>43972</v>
      </c>
      <c r="B1473" s="14">
        <v>0.37638888888888888</v>
      </c>
      <c r="C1473" s="15" t="s">
        <v>60</v>
      </c>
      <c r="D1473" s="105"/>
      <c r="E1473" s="31" t="s">
        <v>8</v>
      </c>
      <c r="F1473" s="15">
        <v>44011</v>
      </c>
      <c r="G1473" s="52">
        <v>0.66041666666666665</v>
      </c>
      <c r="J1473" s="19">
        <v>1</v>
      </c>
      <c r="S1473" s="20">
        <v>1</v>
      </c>
    </row>
    <row r="1474" spans="1:31" x14ac:dyDescent="0.3">
      <c r="A1474" s="66">
        <v>43972</v>
      </c>
      <c r="B1474" s="14">
        <v>0.3743055555555555</v>
      </c>
      <c r="C1474" s="15" t="s">
        <v>60</v>
      </c>
      <c r="D1474" s="105"/>
      <c r="E1474" s="31" t="s">
        <v>8</v>
      </c>
      <c r="F1474" s="15">
        <v>44011</v>
      </c>
      <c r="G1474" s="52">
        <v>0.66111111111111109</v>
      </c>
      <c r="J1474" s="19">
        <v>1</v>
      </c>
      <c r="S1474" s="20">
        <v>1</v>
      </c>
    </row>
    <row r="1475" spans="1:31" x14ac:dyDescent="0.3">
      <c r="A1475" s="66">
        <v>43972</v>
      </c>
      <c r="B1475" s="14">
        <v>0.71388888888888891</v>
      </c>
      <c r="C1475" s="15" t="s">
        <v>65</v>
      </c>
      <c r="D1475" s="105"/>
      <c r="E1475" s="31" t="s">
        <v>8</v>
      </c>
      <c r="F1475" s="15">
        <v>44022</v>
      </c>
      <c r="G1475" s="52">
        <v>0.53749999999999998</v>
      </c>
      <c r="J1475" s="19">
        <v>1</v>
      </c>
      <c r="AE1475" s="92" t="s">
        <v>645</v>
      </c>
    </row>
    <row r="1476" spans="1:31" x14ac:dyDescent="0.3">
      <c r="A1476" s="66">
        <v>43972</v>
      </c>
      <c r="B1476" s="14">
        <v>0.73958333333333337</v>
      </c>
      <c r="C1476" s="15" t="s">
        <v>65</v>
      </c>
      <c r="D1476" s="105"/>
      <c r="E1476" s="31" t="s">
        <v>8</v>
      </c>
      <c r="F1476" s="15">
        <v>44019</v>
      </c>
      <c r="G1476" s="52">
        <v>0.68819444444444444</v>
      </c>
      <c r="J1476" s="19">
        <v>1</v>
      </c>
      <c r="S1476" s="20">
        <v>1</v>
      </c>
      <c r="V1476" s="20">
        <v>1</v>
      </c>
      <c r="AE1476" s="92" t="s">
        <v>646</v>
      </c>
    </row>
    <row r="1477" spans="1:31" ht="72" x14ac:dyDescent="0.3">
      <c r="A1477" s="66">
        <v>43972</v>
      </c>
      <c r="B1477" s="14">
        <v>0.6875</v>
      </c>
      <c r="C1477" s="15" t="s">
        <v>36</v>
      </c>
      <c r="D1477" s="105"/>
      <c r="E1477" s="31" t="s">
        <v>8</v>
      </c>
      <c r="F1477" s="15">
        <v>44025</v>
      </c>
      <c r="G1477" s="52">
        <v>0.46458333333333335</v>
      </c>
      <c r="J1477" s="19">
        <v>1</v>
      </c>
      <c r="P1477" s="20">
        <v>1</v>
      </c>
      <c r="AE1477" s="92" t="s">
        <v>647</v>
      </c>
    </row>
    <row r="1478" spans="1:31" ht="28.8" x14ac:dyDescent="0.3">
      <c r="A1478" s="66">
        <v>43972</v>
      </c>
      <c r="B1478" s="14">
        <v>0.53611111111111109</v>
      </c>
      <c r="C1478" s="15" t="s">
        <v>13</v>
      </c>
      <c r="D1478" s="105"/>
      <c r="E1478" s="31" t="s">
        <v>8</v>
      </c>
      <c r="F1478" s="31" t="s">
        <v>648</v>
      </c>
      <c r="G1478" s="52">
        <v>0.32569444444444445</v>
      </c>
      <c r="J1478" s="19">
        <v>1</v>
      </c>
      <c r="K1478" s="20">
        <v>1</v>
      </c>
      <c r="N1478" s="20">
        <v>1</v>
      </c>
      <c r="X1478" s="20">
        <v>1</v>
      </c>
      <c r="AE1478" s="92" t="s">
        <v>580</v>
      </c>
    </row>
    <row r="1479" spans="1:31" x14ac:dyDescent="0.3">
      <c r="A1479" s="66">
        <v>43972</v>
      </c>
      <c r="B1479" s="14">
        <v>0.36180555555555555</v>
      </c>
      <c r="C1479" s="15" t="s">
        <v>38</v>
      </c>
      <c r="D1479" s="105"/>
      <c r="E1479" s="31" t="s">
        <v>8</v>
      </c>
      <c r="F1479" s="15">
        <v>44043</v>
      </c>
      <c r="G1479" s="52">
        <v>0.57777777777777783</v>
      </c>
      <c r="J1479" s="19">
        <v>1</v>
      </c>
      <c r="S1479" s="20">
        <v>1</v>
      </c>
    </row>
    <row r="1480" spans="1:31" x14ac:dyDescent="0.3">
      <c r="A1480" s="66">
        <v>43972</v>
      </c>
      <c r="B1480" s="14">
        <v>0.49027777777777781</v>
      </c>
      <c r="C1480" s="15" t="s">
        <v>57</v>
      </c>
      <c r="D1480" s="105"/>
      <c r="E1480" s="31" t="s">
        <v>8</v>
      </c>
      <c r="F1480" s="31" t="s">
        <v>649</v>
      </c>
      <c r="G1480" s="52">
        <v>0.79583333333333339</v>
      </c>
      <c r="J1480" s="19">
        <v>1</v>
      </c>
      <c r="N1480" s="20">
        <v>1</v>
      </c>
      <c r="X1480" s="20">
        <v>1</v>
      </c>
      <c r="AA1480" s="20">
        <v>1</v>
      </c>
      <c r="AE1480" s="107"/>
    </row>
    <row r="1481" spans="1:31" x14ac:dyDescent="0.3">
      <c r="A1481" s="66">
        <v>43973</v>
      </c>
      <c r="B1481" s="14">
        <v>0.5854166666666667</v>
      </c>
      <c r="C1481" s="15" t="s">
        <v>13</v>
      </c>
      <c r="D1481" s="105"/>
      <c r="E1481" s="15" t="s">
        <v>8</v>
      </c>
      <c r="F1481" s="17">
        <v>43977</v>
      </c>
      <c r="G1481" s="18">
        <v>0.48749999999999999</v>
      </c>
      <c r="H1481" s="19">
        <v>1</v>
      </c>
      <c r="I1481" s="19">
        <v>1</v>
      </c>
      <c r="N1481" s="20">
        <v>1</v>
      </c>
      <c r="AC1481" s="20">
        <v>1</v>
      </c>
    </row>
    <row r="1482" spans="1:31" x14ac:dyDescent="0.3">
      <c r="A1482" s="66">
        <v>43973</v>
      </c>
      <c r="B1482" s="14">
        <v>0.56874999999999998</v>
      </c>
      <c r="C1482" s="15" t="s">
        <v>36</v>
      </c>
      <c r="D1482" s="105"/>
      <c r="E1482" s="15" t="s">
        <v>8</v>
      </c>
      <c r="F1482" s="17">
        <v>43977</v>
      </c>
      <c r="G1482" s="18">
        <v>0.61458333333333337</v>
      </c>
      <c r="J1482" s="19">
        <v>1</v>
      </c>
      <c r="U1482" s="20">
        <v>1</v>
      </c>
    </row>
    <row r="1483" spans="1:31" x14ac:dyDescent="0.3">
      <c r="A1483" s="66">
        <v>43973</v>
      </c>
      <c r="B1483" s="14">
        <v>0.6430555555555556</v>
      </c>
      <c r="C1483" s="15" t="s">
        <v>58</v>
      </c>
      <c r="D1483" s="105"/>
      <c r="E1483" s="15" t="s">
        <v>8</v>
      </c>
      <c r="F1483" s="17">
        <v>43977</v>
      </c>
      <c r="G1483" s="18">
        <v>0.61736111111111114</v>
      </c>
      <c r="J1483" s="19">
        <v>1</v>
      </c>
      <c r="N1483" s="20">
        <v>1</v>
      </c>
      <c r="T1483" s="20">
        <v>1</v>
      </c>
    </row>
    <row r="1484" spans="1:31" x14ac:dyDescent="0.3">
      <c r="A1484" s="66">
        <v>43973</v>
      </c>
      <c r="B1484" s="14">
        <v>0.62708333333333333</v>
      </c>
      <c r="C1484" s="15" t="s">
        <v>32</v>
      </c>
      <c r="D1484" s="105"/>
      <c r="E1484" s="15" t="s">
        <v>8</v>
      </c>
      <c r="F1484" s="17">
        <v>43979</v>
      </c>
      <c r="G1484" s="18">
        <v>0.39999999999999997</v>
      </c>
      <c r="J1484" s="19">
        <v>1</v>
      </c>
      <c r="L1484" s="20">
        <v>1</v>
      </c>
      <c r="P1484" s="20">
        <v>1</v>
      </c>
    </row>
    <row r="1485" spans="1:31" x14ac:dyDescent="0.3">
      <c r="A1485" s="66">
        <v>43973</v>
      </c>
      <c r="B1485" s="14">
        <v>0.4993055555555555</v>
      </c>
      <c r="C1485" s="15" t="s">
        <v>32</v>
      </c>
      <c r="D1485" s="105"/>
      <c r="E1485" s="15" t="s">
        <v>8</v>
      </c>
      <c r="F1485" s="17">
        <v>43978</v>
      </c>
      <c r="G1485" s="18">
        <v>0.42291666666666666</v>
      </c>
      <c r="J1485" s="19">
        <v>1</v>
      </c>
      <c r="N1485" s="20">
        <v>1</v>
      </c>
    </row>
    <row r="1486" spans="1:31" x14ac:dyDescent="0.3">
      <c r="A1486" s="66">
        <v>43973</v>
      </c>
      <c r="B1486" s="14">
        <v>0.58124999999999993</v>
      </c>
      <c r="C1486" s="15" t="s">
        <v>34</v>
      </c>
      <c r="D1486" s="105"/>
      <c r="E1486" s="15" t="s">
        <v>8</v>
      </c>
      <c r="F1486" s="17">
        <v>43978</v>
      </c>
      <c r="G1486" s="18">
        <v>0.75902777777777775</v>
      </c>
      <c r="J1486" s="19">
        <v>1</v>
      </c>
      <c r="O1486" s="20">
        <v>1</v>
      </c>
      <c r="S1486" s="20">
        <v>1</v>
      </c>
    </row>
    <row r="1487" spans="1:31" x14ac:dyDescent="0.3">
      <c r="A1487" s="66">
        <v>43973</v>
      </c>
      <c r="B1487" s="14">
        <v>0.37013888888888885</v>
      </c>
      <c r="C1487" s="15" t="s">
        <v>65</v>
      </c>
      <c r="D1487" s="105"/>
      <c r="E1487" s="15" t="s">
        <v>8</v>
      </c>
      <c r="F1487" s="17">
        <v>43979</v>
      </c>
      <c r="G1487" s="18">
        <v>0.39027777777777778</v>
      </c>
      <c r="J1487" s="19">
        <v>1</v>
      </c>
      <c r="W1487" s="20">
        <v>1</v>
      </c>
    </row>
    <row r="1488" spans="1:31" x14ac:dyDescent="0.3">
      <c r="A1488" s="66">
        <v>43973</v>
      </c>
      <c r="B1488" s="14">
        <v>0.51111111111111118</v>
      </c>
      <c r="C1488" s="15" t="s">
        <v>28</v>
      </c>
      <c r="D1488" s="105"/>
      <c r="E1488" s="15" t="s">
        <v>8</v>
      </c>
      <c r="F1488" s="17">
        <v>43979</v>
      </c>
      <c r="G1488" s="18">
        <v>0.40208333333333335</v>
      </c>
      <c r="J1488" s="19">
        <v>1</v>
      </c>
      <c r="K1488" s="20">
        <v>1</v>
      </c>
      <c r="L1488" s="20">
        <v>1</v>
      </c>
      <c r="N1488" s="20">
        <v>1</v>
      </c>
      <c r="P1488" s="20">
        <v>1</v>
      </c>
    </row>
    <row r="1489" spans="1:32" x14ac:dyDescent="0.3">
      <c r="A1489" s="66">
        <v>43973</v>
      </c>
      <c r="B1489" s="14">
        <v>0.52916666666666667</v>
      </c>
      <c r="C1489" s="15" t="s">
        <v>56</v>
      </c>
      <c r="D1489" s="105"/>
      <c r="E1489" s="15" t="s">
        <v>8</v>
      </c>
      <c r="F1489" s="17">
        <v>43979</v>
      </c>
      <c r="G1489" s="18">
        <v>0.41388888888888892</v>
      </c>
      <c r="J1489" s="19">
        <v>1</v>
      </c>
      <c r="P1489" s="20">
        <v>1</v>
      </c>
      <c r="AA1489" s="20">
        <v>1</v>
      </c>
    </row>
    <row r="1490" spans="1:32" x14ac:dyDescent="0.3">
      <c r="A1490" s="66">
        <v>43973</v>
      </c>
      <c r="B1490" s="14">
        <v>0.5493055555555556</v>
      </c>
      <c r="C1490" s="15" t="s">
        <v>5</v>
      </c>
      <c r="D1490" s="105"/>
      <c r="E1490" s="15" t="s">
        <v>8</v>
      </c>
      <c r="F1490" s="17">
        <v>43979</v>
      </c>
      <c r="G1490" s="18">
        <v>0.42291666666666666</v>
      </c>
      <c r="J1490" s="19">
        <v>1</v>
      </c>
      <c r="Q1490" s="20">
        <v>1</v>
      </c>
    </row>
    <row r="1491" spans="1:32" x14ac:dyDescent="0.3">
      <c r="A1491" s="66">
        <v>43973</v>
      </c>
      <c r="B1491" s="14">
        <v>0.52777777777777779</v>
      </c>
      <c r="C1491" s="15" t="s">
        <v>36</v>
      </c>
      <c r="D1491" s="105"/>
      <c r="E1491" s="15" t="s">
        <v>8</v>
      </c>
      <c r="F1491" s="17">
        <v>43979</v>
      </c>
      <c r="G1491" s="18">
        <v>0.43124999999999997</v>
      </c>
      <c r="J1491" s="19">
        <v>1</v>
      </c>
      <c r="M1491" s="20">
        <v>1</v>
      </c>
    </row>
    <row r="1492" spans="1:32" x14ac:dyDescent="0.3">
      <c r="A1492" s="66">
        <v>43973</v>
      </c>
      <c r="B1492" s="14">
        <v>0.63402777777777775</v>
      </c>
      <c r="C1492" s="15" t="s">
        <v>32</v>
      </c>
      <c r="D1492" s="105"/>
      <c r="E1492" s="15" t="s">
        <v>8</v>
      </c>
      <c r="F1492" s="17">
        <v>43978</v>
      </c>
      <c r="G1492" s="18">
        <v>0.63194444444444442</v>
      </c>
      <c r="I1492" s="19">
        <v>1</v>
      </c>
      <c r="T1492" s="20">
        <v>1</v>
      </c>
    </row>
    <row r="1493" spans="1:32" x14ac:dyDescent="0.3">
      <c r="A1493" s="66">
        <v>43973</v>
      </c>
      <c r="B1493" s="14">
        <v>0.49722222222222223</v>
      </c>
      <c r="C1493" s="15" t="s">
        <v>57</v>
      </c>
      <c r="D1493" s="105"/>
      <c r="E1493" s="15" t="s">
        <v>8</v>
      </c>
      <c r="F1493" s="17">
        <v>43979</v>
      </c>
      <c r="G1493" s="18">
        <v>0.4777777777777778</v>
      </c>
      <c r="J1493" s="19">
        <v>1</v>
      </c>
      <c r="N1493" s="20">
        <v>1</v>
      </c>
    </row>
    <row r="1494" spans="1:32" x14ac:dyDescent="0.3">
      <c r="A1494" s="66">
        <v>43973</v>
      </c>
      <c r="B1494" s="14">
        <v>0.34375</v>
      </c>
      <c r="C1494" s="15" t="s">
        <v>65</v>
      </c>
      <c r="D1494" s="105"/>
      <c r="E1494" s="15" t="s">
        <v>8</v>
      </c>
      <c r="F1494" s="17" t="s">
        <v>164</v>
      </c>
      <c r="G1494" s="18">
        <v>0.47222222222222227</v>
      </c>
      <c r="J1494" s="19">
        <v>1</v>
      </c>
      <c r="K1494" s="20">
        <v>1</v>
      </c>
      <c r="X1494" s="20">
        <v>1</v>
      </c>
      <c r="AA1494" s="20">
        <v>1</v>
      </c>
    </row>
    <row r="1495" spans="1:32" x14ac:dyDescent="0.3">
      <c r="A1495" s="66">
        <v>43973</v>
      </c>
      <c r="B1495" s="14">
        <v>0.44166666666666665</v>
      </c>
      <c r="C1495" s="15" t="s">
        <v>55</v>
      </c>
      <c r="D1495" s="105"/>
      <c r="E1495" s="15" t="s">
        <v>8</v>
      </c>
      <c r="F1495" s="17" t="s">
        <v>164</v>
      </c>
      <c r="G1495" s="18">
        <v>0.50347222222222221</v>
      </c>
      <c r="J1495" s="19">
        <v>1</v>
      </c>
      <c r="K1495" s="20">
        <v>1</v>
      </c>
      <c r="Q1495" s="20">
        <v>1</v>
      </c>
      <c r="Y1495" s="20">
        <v>1</v>
      </c>
      <c r="AA1495" s="20">
        <v>1</v>
      </c>
    </row>
    <row r="1496" spans="1:32" x14ac:dyDescent="0.3">
      <c r="A1496" s="66">
        <v>43973</v>
      </c>
      <c r="B1496" s="14">
        <v>0.48749999999999999</v>
      </c>
      <c r="C1496" s="15" t="s">
        <v>20</v>
      </c>
      <c r="D1496" s="105"/>
      <c r="E1496" s="15" t="s">
        <v>8</v>
      </c>
      <c r="F1496" s="17">
        <v>43979</v>
      </c>
      <c r="G1496" s="18">
        <v>0.49791666666666662</v>
      </c>
      <c r="J1496" s="19">
        <v>1</v>
      </c>
      <c r="Q1496" s="20">
        <v>1</v>
      </c>
    </row>
    <row r="1497" spans="1:32" x14ac:dyDescent="0.3">
      <c r="A1497" s="66">
        <v>43973</v>
      </c>
      <c r="B1497" s="14">
        <v>0.45694444444444443</v>
      </c>
      <c r="C1497" s="15" t="s">
        <v>5</v>
      </c>
      <c r="D1497" s="105"/>
      <c r="E1497" s="15" t="s">
        <v>8</v>
      </c>
      <c r="F1497" s="17" t="s">
        <v>164</v>
      </c>
      <c r="G1497" s="18">
        <v>0.5131944444444444</v>
      </c>
      <c r="J1497" s="19">
        <v>1</v>
      </c>
      <c r="P1497" s="20">
        <v>1</v>
      </c>
      <c r="AE1497" s="92" t="s">
        <v>650</v>
      </c>
    </row>
    <row r="1498" spans="1:32" x14ac:dyDescent="0.3">
      <c r="A1498" s="66">
        <v>43973</v>
      </c>
      <c r="B1498" s="14">
        <v>0.48125000000000001</v>
      </c>
      <c r="C1498" s="15" t="s">
        <v>36</v>
      </c>
      <c r="D1498" s="105"/>
      <c r="E1498" s="15" t="s">
        <v>8</v>
      </c>
      <c r="F1498" s="17" t="s">
        <v>164</v>
      </c>
      <c r="G1498" s="18">
        <v>0.59166666666666667</v>
      </c>
      <c r="J1498" s="19">
        <v>1</v>
      </c>
      <c r="N1498" s="20">
        <v>1</v>
      </c>
      <c r="Q1498" s="20">
        <v>1</v>
      </c>
      <c r="R1498" s="20">
        <v>1</v>
      </c>
      <c r="AA1498" s="20">
        <v>1</v>
      </c>
    </row>
    <row r="1499" spans="1:32" x14ac:dyDescent="0.3">
      <c r="A1499" s="66">
        <v>43973</v>
      </c>
      <c r="B1499" s="14">
        <v>0.61041666666666672</v>
      </c>
      <c r="C1499" s="15" t="s">
        <v>32</v>
      </c>
      <c r="D1499" s="105"/>
      <c r="E1499" s="15" t="s">
        <v>8</v>
      </c>
      <c r="F1499" s="17">
        <v>43979</v>
      </c>
      <c r="G1499" s="18">
        <v>0.55208333333333337</v>
      </c>
      <c r="I1499" s="19">
        <v>1</v>
      </c>
      <c r="M1499" s="20">
        <v>1</v>
      </c>
    </row>
    <row r="1500" spans="1:32" x14ac:dyDescent="0.3">
      <c r="A1500" s="66">
        <v>43973</v>
      </c>
      <c r="B1500" s="14">
        <v>0.58402777777777781</v>
      </c>
      <c r="C1500" s="15" t="s">
        <v>65</v>
      </c>
      <c r="D1500" s="105"/>
      <c r="E1500" s="15" t="s">
        <v>8</v>
      </c>
      <c r="F1500" s="17" t="s">
        <v>164</v>
      </c>
      <c r="G1500" s="18">
        <v>0.62291666666666667</v>
      </c>
      <c r="J1500" s="19">
        <v>1</v>
      </c>
      <c r="L1500" s="20">
        <v>1</v>
      </c>
      <c r="R1500" s="20">
        <v>1</v>
      </c>
      <c r="V1500" s="20">
        <v>1</v>
      </c>
    </row>
    <row r="1501" spans="1:32" x14ac:dyDescent="0.3">
      <c r="A1501" s="66">
        <v>43973</v>
      </c>
      <c r="B1501" s="14">
        <v>0.58958333333333335</v>
      </c>
      <c r="C1501" s="15" t="s">
        <v>58</v>
      </c>
      <c r="D1501" s="105"/>
      <c r="E1501" s="15" t="s">
        <v>8</v>
      </c>
      <c r="F1501" s="17" t="s">
        <v>164</v>
      </c>
      <c r="G1501" s="18">
        <v>0.63680555555555551</v>
      </c>
      <c r="J1501" s="19">
        <v>1</v>
      </c>
      <c r="N1501" s="20">
        <v>1</v>
      </c>
      <c r="Q1501" s="20">
        <v>1</v>
      </c>
      <c r="R1501" s="20">
        <v>1</v>
      </c>
      <c r="Y1501" s="20">
        <v>1</v>
      </c>
      <c r="AA1501" s="20">
        <v>1</v>
      </c>
    </row>
    <row r="1502" spans="1:32" x14ac:dyDescent="0.3">
      <c r="A1502" s="66">
        <v>43973</v>
      </c>
      <c r="B1502" s="14">
        <v>0.52569444444444446</v>
      </c>
      <c r="C1502" s="15" t="s">
        <v>16</v>
      </c>
      <c r="D1502" s="105"/>
      <c r="E1502" s="15" t="s">
        <v>8</v>
      </c>
      <c r="F1502" s="17">
        <v>43981</v>
      </c>
      <c r="G1502" s="18">
        <v>0.4381944444444445</v>
      </c>
      <c r="J1502" s="19">
        <v>1</v>
      </c>
      <c r="L1502" s="20">
        <v>1</v>
      </c>
    </row>
    <row r="1503" spans="1:32" ht="43.2" x14ac:dyDescent="0.3">
      <c r="A1503" s="66">
        <v>43973</v>
      </c>
      <c r="B1503" s="14">
        <v>0.69236111111111109</v>
      </c>
      <c r="C1503" s="15" t="s">
        <v>65</v>
      </c>
      <c r="D1503" s="105"/>
      <c r="E1503" s="15" t="s">
        <v>8</v>
      </c>
      <c r="F1503" s="17">
        <v>43982</v>
      </c>
      <c r="G1503" s="18">
        <v>0.54166666666666663</v>
      </c>
      <c r="I1503" s="19">
        <v>1</v>
      </c>
      <c r="J1503" s="19">
        <v>1</v>
      </c>
      <c r="N1503" s="20">
        <v>1</v>
      </c>
      <c r="S1503" s="20">
        <v>1</v>
      </c>
      <c r="V1503" s="20">
        <v>1</v>
      </c>
      <c r="AF1503" s="93" t="s">
        <v>651</v>
      </c>
    </row>
    <row r="1504" spans="1:32" x14ac:dyDescent="0.3">
      <c r="A1504" s="66">
        <v>43973</v>
      </c>
      <c r="B1504" s="14">
        <v>0.67013888888888884</v>
      </c>
      <c r="C1504" s="15" t="s">
        <v>65</v>
      </c>
      <c r="D1504" s="105"/>
      <c r="E1504" s="15" t="s">
        <v>8</v>
      </c>
      <c r="F1504" s="17">
        <v>43982</v>
      </c>
      <c r="G1504" s="18">
        <v>0.55972222222222223</v>
      </c>
      <c r="J1504" s="19">
        <v>1</v>
      </c>
      <c r="N1504" s="20">
        <v>1</v>
      </c>
      <c r="S1504" s="20">
        <v>1</v>
      </c>
    </row>
    <row r="1505" spans="1:33" ht="115.2" x14ac:dyDescent="0.3">
      <c r="A1505" s="66">
        <v>43973</v>
      </c>
      <c r="B1505" s="14">
        <v>0.71805555555555556</v>
      </c>
      <c r="C1505" s="15" t="s">
        <v>65</v>
      </c>
      <c r="D1505" s="105"/>
      <c r="E1505" s="15" t="s">
        <v>8</v>
      </c>
      <c r="F1505" s="17">
        <v>43982</v>
      </c>
      <c r="G1505" s="18">
        <v>0.57916666666666672</v>
      </c>
      <c r="I1505" s="19">
        <v>1</v>
      </c>
      <c r="J1505" s="19">
        <v>1</v>
      </c>
      <c r="N1505" s="20">
        <v>1</v>
      </c>
      <c r="AF1505" s="93" t="s">
        <v>652</v>
      </c>
      <c r="AG1505" s="21" t="s">
        <v>653</v>
      </c>
    </row>
    <row r="1506" spans="1:33" ht="43.2" x14ac:dyDescent="0.3">
      <c r="A1506" s="66">
        <v>43973</v>
      </c>
      <c r="B1506" s="14">
        <v>0.8041666666666667</v>
      </c>
      <c r="C1506" s="15" t="s">
        <v>65</v>
      </c>
      <c r="D1506" s="105"/>
      <c r="E1506" s="15" t="s">
        <v>8</v>
      </c>
      <c r="F1506" s="17">
        <v>43982</v>
      </c>
      <c r="G1506" s="18">
        <v>0.5854166666666667</v>
      </c>
      <c r="I1506" s="19">
        <v>1</v>
      </c>
      <c r="J1506" s="19">
        <v>1</v>
      </c>
      <c r="N1506" s="20">
        <v>1</v>
      </c>
      <c r="S1506" s="20">
        <v>1</v>
      </c>
      <c r="AF1506" s="93" t="s">
        <v>651</v>
      </c>
    </row>
    <row r="1507" spans="1:33" ht="100.8" x14ac:dyDescent="0.3">
      <c r="A1507" s="66">
        <v>43973</v>
      </c>
      <c r="B1507" s="14">
        <v>0.82708333333333339</v>
      </c>
      <c r="C1507" s="15" t="s">
        <v>36</v>
      </c>
      <c r="D1507" s="105"/>
      <c r="E1507" s="15" t="s">
        <v>8</v>
      </c>
      <c r="F1507" s="17">
        <v>43982</v>
      </c>
      <c r="G1507" s="18">
        <v>0.59722222222222221</v>
      </c>
      <c r="I1507" s="19">
        <v>1</v>
      </c>
      <c r="J1507" s="19">
        <v>1</v>
      </c>
      <c r="N1507" s="20">
        <v>1</v>
      </c>
      <c r="Q1507" s="20">
        <v>1</v>
      </c>
      <c r="S1507" s="20">
        <v>1</v>
      </c>
      <c r="AF1507" s="93" t="s">
        <v>654</v>
      </c>
    </row>
    <row r="1508" spans="1:33" x14ac:dyDescent="0.3">
      <c r="A1508" s="66">
        <v>43973</v>
      </c>
      <c r="B1508" s="14">
        <v>0.93819444444444444</v>
      </c>
      <c r="C1508" s="15" t="s">
        <v>65</v>
      </c>
      <c r="D1508" s="105"/>
      <c r="E1508" s="15" t="s">
        <v>8</v>
      </c>
      <c r="F1508" s="17">
        <v>43982</v>
      </c>
      <c r="G1508" s="18">
        <v>0.60277777777777775</v>
      </c>
      <c r="J1508" s="19">
        <v>1</v>
      </c>
      <c r="N1508" s="20">
        <v>1</v>
      </c>
      <c r="S1508" s="20">
        <v>1</v>
      </c>
    </row>
    <row r="1509" spans="1:33" ht="28.8" x14ac:dyDescent="0.3">
      <c r="A1509" s="66">
        <v>43973</v>
      </c>
      <c r="B1509" s="14">
        <v>0.73749999999999993</v>
      </c>
      <c r="C1509" s="15" t="s">
        <v>65</v>
      </c>
      <c r="D1509" s="105"/>
      <c r="E1509" s="15" t="s">
        <v>8</v>
      </c>
      <c r="F1509" s="17">
        <v>43984</v>
      </c>
      <c r="G1509" s="18">
        <v>0.67222222222222217</v>
      </c>
      <c r="J1509" s="19">
        <v>1</v>
      </c>
      <c r="P1509" s="20">
        <v>1</v>
      </c>
      <c r="AB1509" s="20">
        <v>1</v>
      </c>
      <c r="AG1509" s="21" t="s">
        <v>655</v>
      </c>
    </row>
    <row r="1510" spans="1:33" ht="43.2" x14ac:dyDescent="0.3">
      <c r="A1510" s="66">
        <v>43973</v>
      </c>
      <c r="B1510" s="14">
        <v>0.44930555555555557</v>
      </c>
      <c r="C1510" s="15" t="s">
        <v>44</v>
      </c>
      <c r="D1510" s="105"/>
      <c r="E1510" s="15" t="s">
        <v>8</v>
      </c>
      <c r="F1510" s="15">
        <v>43985</v>
      </c>
      <c r="G1510" s="52">
        <v>0.54305555555555551</v>
      </c>
      <c r="I1510" s="19">
        <v>1</v>
      </c>
      <c r="J1510" s="19">
        <v>1</v>
      </c>
      <c r="N1510" s="20">
        <v>1</v>
      </c>
      <c r="P1510" s="20">
        <v>1</v>
      </c>
      <c r="V1510" s="20">
        <v>1</v>
      </c>
      <c r="W1510" s="20">
        <v>1</v>
      </c>
      <c r="AF1510" s="93" t="s">
        <v>656</v>
      </c>
    </row>
    <row r="1511" spans="1:33" x14ac:dyDescent="0.3">
      <c r="A1511" s="66">
        <v>43973</v>
      </c>
      <c r="B1511" s="14">
        <v>0.6777777777777777</v>
      </c>
      <c r="C1511" s="15" t="s">
        <v>57</v>
      </c>
      <c r="D1511" s="105"/>
      <c r="E1511" s="15" t="s">
        <v>117</v>
      </c>
      <c r="F1511" s="53">
        <v>43986</v>
      </c>
      <c r="G1511" s="52">
        <v>0.58888888888888891</v>
      </c>
      <c r="J1511" s="19">
        <v>1</v>
      </c>
      <c r="N1511" s="20">
        <v>1</v>
      </c>
    </row>
    <row r="1512" spans="1:33" x14ac:dyDescent="0.3">
      <c r="A1512" s="66">
        <v>43973</v>
      </c>
      <c r="B1512" s="14">
        <v>0.30555555555555552</v>
      </c>
      <c r="C1512" s="15" t="s">
        <v>32</v>
      </c>
      <c r="D1512" s="105"/>
      <c r="E1512" s="15" t="s">
        <v>117</v>
      </c>
      <c r="F1512" s="15">
        <v>43989</v>
      </c>
      <c r="G1512" s="52">
        <v>0.56458333333333333</v>
      </c>
      <c r="J1512" s="19">
        <v>1</v>
      </c>
      <c r="N1512" s="20">
        <v>1</v>
      </c>
      <c r="T1512" s="20">
        <v>1</v>
      </c>
    </row>
    <row r="1513" spans="1:33" x14ac:dyDescent="0.3">
      <c r="A1513" s="66">
        <v>43973</v>
      </c>
      <c r="B1513" s="14">
        <v>0.61041666666666672</v>
      </c>
      <c r="C1513" s="15" t="s">
        <v>65</v>
      </c>
      <c r="D1513" s="105"/>
      <c r="E1513" s="15" t="s">
        <v>429</v>
      </c>
      <c r="F1513" s="15">
        <v>43994</v>
      </c>
      <c r="G1513" s="52">
        <v>0.55347222222222225</v>
      </c>
      <c r="J1513" s="19">
        <v>1</v>
      </c>
      <c r="T1513" s="20">
        <v>1</v>
      </c>
    </row>
    <row r="1514" spans="1:33" x14ac:dyDescent="0.3">
      <c r="A1514" s="66">
        <v>43973</v>
      </c>
      <c r="B1514" s="14">
        <v>0.78541666666666676</v>
      </c>
      <c r="C1514" s="15" t="s">
        <v>36</v>
      </c>
      <c r="D1514" s="105"/>
      <c r="E1514" s="15" t="s">
        <v>8</v>
      </c>
      <c r="F1514" s="15">
        <v>43992</v>
      </c>
      <c r="G1514" s="52">
        <v>0.6479166666666667</v>
      </c>
      <c r="J1514" s="19">
        <v>1</v>
      </c>
      <c r="Q1514" s="20">
        <v>1</v>
      </c>
    </row>
    <row r="1515" spans="1:33" x14ac:dyDescent="0.3">
      <c r="A1515" s="66">
        <v>43973</v>
      </c>
      <c r="B1515" s="14">
        <v>0.61736111111111114</v>
      </c>
      <c r="C1515" s="15" t="s">
        <v>65</v>
      </c>
      <c r="D1515" s="105"/>
      <c r="E1515" s="31" t="s">
        <v>8</v>
      </c>
      <c r="F1515" s="15">
        <v>43993</v>
      </c>
      <c r="G1515" s="52">
        <v>0.5805555555555556</v>
      </c>
      <c r="J1515" s="19">
        <v>1</v>
      </c>
      <c r="AE1515" s="92" t="s">
        <v>657</v>
      </c>
    </row>
    <row r="1516" spans="1:33" ht="72" x14ac:dyDescent="0.3">
      <c r="A1516" s="66">
        <v>43973</v>
      </c>
      <c r="B1516" s="14">
        <v>0.50347222222222221</v>
      </c>
      <c r="C1516" s="15" t="s">
        <v>59</v>
      </c>
      <c r="D1516" s="105"/>
      <c r="E1516" s="31" t="s">
        <v>8</v>
      </c>
      <c r="F1516" s="15">
        <v>43993</v>
      </c>
      <c r="G1516" s="52">
        <v>0.65208333333333335</v>
      </c>
      <c r="I1516" s="19">
        <v>1</v>
      </c>
      <c r="AE1516" s="92" t="s">
        <v>658</v>
      </c>
      <c r="AF1516" s="93" t="s">
        <v>659</v>
      </c>
    </row>
    <row r="1517" spans="1:33" x14ac:dyDescent="0.3">
      <c r="A1517" s="66">
        <v>43973</v>
      </c>
      <c r="B1517" s="14">
        <v>0.40347222222222223</v>
      </c>
      <c r="C1517" s="15" t="s">
        <v>32</v>
      </c>
      <c r="D1517" s="105"/>
      <c r="E1517" s="31" t="s">
        <v>8</v>
      </c>
      <c r="F1517" s="15">
        <v>43993</v>
      </c>
      <c r="G1517" s="52">
        <v>0.66388888888888886</v>
      </c>
      <c r="J1517" s="19">
        <v>1</v>
      </c>
      <c r="S1517" s="20">
        <v>1</v>
      </c>
    </row>
    <row r="1518" spans="1:33" x14ac:dyDescent="0.3">
      <c r="A1518" s="66">
        <v>43973</v>
      </c>
      <c r="B1518" s="14">
        <v>4.4444444444444446E-2</v>
      </c>
      <c r="C1518" s="15" t="s">
        <v>20</v>
      </c>
      <c r="D1518" s="105"/>
      <c r="E1518" s="31" t="s">
        <v>8</v>
      </c>
      <c r="F1518" s="15">
        <v>43994</v>
      </c>
      <c r="G1518" s="52">
        <v>0.53611111111111109</v>
      </c>
      <c r="J1518" s="19">
        <v>1</v>
      </c>
      <c r="N1518" s="20">
        <v>1</v>
      </c>
      <c r="S1518" s="20">
        <v>1</v>
      </c>
    </row>
    <row r="1519" spans="1:33" ht="28.8" x14ac:dyDescent="0.3">
      <c r="A1519" s="66">
        <v>43973</v>
      </c>
      <c r="B1519" s="14">
        <v>9.4444444444444442E-2</v>
      </c>
      <c r="C1519" s="15" t="s">
        <v>57</v>
      </c>
      <c r="D1519" s="105"/>
      <c r="E1519" s="31" t="s">
        <v>8</v>
      </c>
      <c r="F1519" s="15">
        <v>43994</v>
      </c>
      <c r="G1519" s="52">
        <v>0.53749999999999998</v>
      </c>
      <c r="J1519" s="19">
        <v>1</v>
      </c>
      <c r="AE1519" s="92" t="s">
        <v>660</v>
      </c>
    </row>
    <row r="1520" spans="1:33" ht="57.6" x14ac:dyDescent="0.3">
      <c r="A1520" s="66">
        <v>43973</v>
      </c>
      <c r="B1520" s="14">
        <v>0.24861111111111112</v>
      </c>
      <c r="C1520" s="15" t="s">
        <v>65</v>
      </c>
      <c r="D1520" s="105"/>
      <c r="E1520" s="31" t="s">
        <v>8</v>
      </c>
      <c r="F1520" s="53">
        <v>43994</v>
      </c>
      <c r="G1520" s="52">
        <v>0.61388888888888882</v>
      </c>
      <c r="J1520" s="19">
        <v>1</v>
      </c>
      <c r="N1520" s="20">
        <v>1</v>
      </c>
      <c r="U1520" s="20">
        <v>1</v>
      </c>
      <c r="AE1520" s="92" t="s">
        <v>661</v>
      </c>
    </row>
    <row r="1521" spans="1:32" ht="43.2" x14ac:dyDescent="0.3">
      <c r="A1521" s="66">
        <v>43973</v>
      </c>
      <c r="B1521" s="14">
        <v>0.33055555555555555</v>
      </c>
      <c r="C1521" s="15" t="s">
        <v>38</v>
      </c>
      <c r="D1521" s="105"/>
      <c r="E1521" s="31" t="s">
        <v>662</v>
      </c>
      <c r="F1521" s="15">
        <v>43994</v>
      </c>
      <c r="G1521" s="52">
        <v>0.61597222222222225</v>
      </c>
      <c r="J1521" s="19">
        <v>1</v>
      </c>
      <c r="N1521" s="20">
        <v>1</v>
      </c>
      <c r="S1521" s="20">
        <v>1</v>
      </c>
      <c r="AE1521" s="92" t="s">
        <v>663</v>
      </c>
    </row>
    <row r="1522" spans="1:32" x14ac:dyDescent="0.3">
      <c r="A1522" s="66">
        <v>43973</v>
      </c>
      <c r="B1522" s="14">
        <v>0.37361111111111112</v>
      </c>
      <c r="C1522" s="15" t="s">
        <v>57</v>
      </c>
      <c r="D1522" s="105"/>
      <c r="E1522" s="31" t="s">
        <v>117</v>
      </c>
      <c r="F1522" s="15">
        <v>43994</v>
      </c>
      <c r="G1522" s="52">
        <v>0.71111111111111114</v>
      </c>
      <c r="J1522" s="19">
        <v>1</v>
      </c>
      <c r="S1522" s="20">
        <v>1</v>
      </c>
    </row>
    <row r="1523" spans="1:32" x14ac:dyDescent="0.3">
      <c r="A1523" s="66">
        <v>43973</v>
      </c>
      <c r="B1523" s="14">
        <v>0.4916666666666667</v>
      </c>
      <c r="C1523" s="15" t="s">
        <v>60</v>
      </c>
      <c r="D1523" s="105"/>
      <c r="E1523" s="31" t="s">
        <v>8</v>
      </c>
      <c r="F1523" s="15">
        <v>43995</v>
      </c>
      <c r="G1523" s="52">
        <v>0.39097222222222222</v>
      </c>
      <c r="J1523" s="19">
        <v>1</v>
      </c>
      <c r="T1523" s="20">
        <v>1</v>
      </c>
      <c r="W1523" s="20">
        <v>1</v>
      </c>
    </row>
    <row r="1524" spans="1:32" x14ac:dyDescent="0.3">
      <c r="A1524" s="66">
        <v>43973</v>
      </c>
      <c r="B1524" s="14">
        <v>0.89861111111111114</v>
      </c>
      <c r="C1524" s="15" t="s">
        <v>57</v>
      </c>
      <c r="D1524" s="105"/>
      <c r="E1524" s="31" t="s">
        <v>8</v>
      </c>
      <c r="F1524" s="15">
        <v>43995</v>
      </c>
      <c r="G1524" s="52">
        <v>0.46736111111111112</v>
      </c>
      <c r="J1524" s="19">
        <v>1</v>
      </c>
      <c r="AE1524" s="92" t="s">
        <v>664</v>
      </c>
    </row>
    <row r="1525" spans="1:32" ht="28.8" x14ac:dyDescent="0.3">
      <c r="A1525" s="66">
        <v>43973</v>
      </c>
      <c r="B1525" s="14">
        <v>0.37847222222222227</v>
      </c>
      <c r="C1525" s="15" t="s">
        <v>60</v>
      </c>
      <c r="D1525" s="105"/>
      <c r="E1525" s="31" t="s">
        <v>8</v>
      </c>
      <c r="F1525" s="15">
        <v>43995</v>
      </c>
      <c r="G1525" s="52">
        <v>0.5395833333333333</v>
      </c>
      <c r="J1525" s="19">
        <v>1</v>
      </c>
      <c r="N1525" s="20">
        <v>1</v>
      </c>
      <c r="AE1525" s="92" t="s">
        <v>665</v>
      </c>
    </row>
    <row r="1526" spans="1:32" x14ac:dyDescent="0.3">
      <c r="A1526" s="66">
        <v>43973</v>
      </c>
      <c r="B1526" s="14">
        <v>1.3194444444444444E-2</v>
      </c>
      <c r="C1526" s="15" t="s">
        <v>32</v>
      </c>
      <c r="D1526" s="105"/>
      <c r="E1526" s="31" t="s">
        <v>8</v>
      </c>
      <c r="F1526" s="15">
        <v>43995</v>
      </c>
      <c r="G1526" s="52">
        <v>0.54097222222222219</v>
      </c>
      <c r="J1526" s="19">
        <v>1</v>
      </c>
      <c r="AE1526" s="92" t="s">
        <v>666</v>
      </c>
    </row>
    <row r="1527" spans="1:32" ht="43.2" x14ac:dyDescent="0.3">
      <c r="A1527" s="66">
        <v>43973</v>
      </c>
      <c r="B1527" s="14">
        <v>0.54652777777777783</v>
      </c>
      <c r="C1527" s="15" t="s">
        <v>46</v>
      </c>
      <c r="D1527" s="105"/>
      <c r="E1527" s="31" t="s">
        <v>8</v>
      </c>
      <c r="F1527" s="15">
        <v>43995</v>
      </c>
      <c r="G1527" s="52">
        <v>0.54652777777777783</v>
      </c>
      <c r="J1527" s="19">
        <v>1</v>
      </c>
      <c r="N1527" s="20">
        <v>1</v>
      </c>
      <c r="P1527" s="20">
        <v>1</v>
      </c>
      <c r="Q1527" s="20">
        <v>1</v>
      </c>
      <c r="AE1527" s="92" t="s">
        <v>667</v>
      </c>
    </row>
    <row r="1528" spans="1:32" ht="43.2" x14ac:dyDescent="0.3">
      <c r="A1528" s="66">
        <v>43973</v>
      </c>
      <c r="B1528" s="14">
        <v>0.65555555555555556</v>
      </c>
      <c r="C1528" s="15" t="s">
        <v>20</v>
      </c>
      <c r="D1528" s="105"/>
      <c r="E1528" s="31" t="s">
        <v>8</v>
      </c>
      <c r="F1528" s="15">
        <v>43995</v>
      </c>
      <c r="G1528" s="52">
        <v>0.55277777777777781</v>
      </c>
      <c r="I1528" s="19">
        <v>1</v>
      </c>
      <c r="AF1528" s="93" t="s">
        <v>668</v>
      </c>
    </row>
    <row r="1529" spans="1:32" ht="28.8" x14ac:dyDescent="0.3">
      <c r="A1529" s="66">
        <v>43973</v>
      </c>
      <c r="B1529" s="14">
        <v>0.87569444444444444</v>
      </c>
      <c r="C1529" s="15" t="s">
        <v>22</v>
      </c>
      <c r="D1529" s="105"/>
      <c r="E1529" s="31" t="s">
        <v>8</v>
      </c>
      <c r="F1529" s="15">
        <v>43995</v>
      </c>
      <c r="G1529" s="52">
        <v>0.61041666666666672</v>
      </c>
      <c r="J1529" s="19">
        <v>1</v>
      </c>
      <c r="N1529" s="20">
        <v>1</v>
      </c>
      <c r="O1529" s="20">
        <v>1</v>
      </c>
      <c r="AE1529" s="92" t="s">
        <v>669</v>
      </c>
    </row>
    <row r="1530" spans="1:32" ht="28.8" x14ac:dyDescent="0.3">
      <c r="A1530" s="66">
        <v>43973</v>
      </c>
      <c r="B1530" s="14">
        <v>0.50694444444444442</v>
      </c>
      <c r="C1530" s="15" t="s">
        <v>32</v>
      </c>
      <c r="D1530" s="105"/>
      <c r="E1530" s="31" t="s">
        <v>8</v>
      </c>
      <c r="F1530" s="15">
        <v>43996</v>
      </c>
      <c r="G1530" s="52">
        <v>0.3520833333333333</v>
      </c>
      <c r="I1530" s="19">
        <v>1</v>
      </c>
      <c r="AE1530" s="92" t="s">
        <v>670</v>
      </c>
    </row>
    <row r="1531" spans="1:32" x14ac:dyDescent="0.3">
      <c r="A1531" s="66">
        <v>43973</v>
      </c>
      <c r="B1531" s="14">
        <v>0.33888888888888885</v>
      </c>
      <c r="C1531" s="15" t="s">
        <v>58</v>
      </c>
      <c r="D1531" s="105"/>
      <c r="E1531" s="31" t="s">
        <v>8</v>
      </c>
      <c r="F1531" s="15">
        <v>43996</v>
      </c>
      <c r="G1531" s="52">
        <v>0.51388888888888895</v>
      </c>
      <c r="J1531" s="19">
        <v>1</v>
      </c>
      <c r="N1531" s="20">
        <v>1</v>
      </c>
      <c r="S1531" s="20">
        <v>1</v>
      </c>
      <c r="V1531" s="20">
        <v>1</v>
      </c>
    </row>
    <row r="1532" spans="1:32" ht="28.8" x14ac:dyDescent="0.3">
      <c r="A1532" s="66">
        <v>43973</v>
      </c>
      <c r="B1532" s="14">
        <v>0.59583333333333333</v>
      </c>
      <c r="C1532" s="15" t="s">
        <v>65</v>
      </c>
      <c r="D1532" s="105"/>
      <c r="E1532" s="31" t="s">
        <v>8</v>
      </c>
      <c r="F1532" s="15">
        <v>43997</v>
      </c>
      <c r="G1532" s="52">
        <v>0.66875000000000007</v>
      </c>
      <c r="I1532" s="19">
        <v>1</v>
      </c>
      <c r="J1532" s="19">
        <v>1</v>
      </c>
      <c r="AE1532" s="92" t="s">
        <v>671</v>
      </c>
      <c r="AF1532" s="93" t="s">
        <v>672</v>
      </c>
    </row>
    <row r="1533" spans="1:32" x14ac:dyDescent="0.3">
      <c r="A1533" s="66">
        <v>43973</v>
      </c>
      <c r="B1533" s="14">
        <v>0.6430555555555556</v>
      </c>
      <c r="C1533" s="15" t="s">
        <v>32</v>
      </c>
      <c r="D1533" s="105"/>
      <c r="E1533" s="31" t="s">
        <v>8</v>
      </c>
      <c r="F1533" s="15">
        <v>43997</v>
      </c>
      <c r="G1533" s="52">
        <v>0.67361111111111116</v>
      </c>
      <c r="J1533" s="19">
        <v>1</v>
      </c>
      <c r="S1533" s="20">
        <v>1</v>
      </c>
      <c r="V1533" s="20">
        <v>1</v>
      </c>
    </row>
    <row r="1534" spans="1:32" x14ac:dyDescent="0.3">
      <c r="A1534" s="66">
        <v>43973</v>
      </c>
      <c r="B1534" s="14">
        <v>0.64444444444444449</v>
      </c>
      <c r="C1534" s="15" t="s">
        <v>32</v>
      </c>
      <c r="D1534" s="105"/>
      <c r="E1534" s="31" t="s">
        <v>8</v>
      </c>
      <c r="F1534" s="15">
        <v>43997</v>
      </c>
      <c r="G1534" s="52">
        <v>0.67569444444444438</v>
      </c>
      <c r="J1534" s="19">
        <v>1</v>
      </c>
      <c r="S1534" s="20">
        <v>1</v>
      </c>
      <c r="V1534" s="20">
        <v>1</v>
      </c>
    </row>
    <row r="1535" spans="1:32" x14ac:dyDescent="0.3">
      <c r="A1535" s="66">
        <v>43973</v>
      </c>
      <c r="B1535" s="14">
        <v>0.34583333333333338</v>
      </c>
      <c r="C1535" s="15" t="s">
        <v>32</v>
      </c>
      <c r="D1535" s="105"/>
      <c r="E1535" s="31" t="s">
        <v>8</v>
      </c>
      <c r="F1535" s="15">
        <v>43999</v>
      </c>
      <c r="G1535" s="52">
        <v>0.34930555555555554</v>
      </c>
      <c r="J1535" s="19">
        <v>1</v>
      </c>
      <c r="L1535" s="20">
        <v>1</v>
      </c>
      <c r="N1535" s="20">
        <v>1</v>
      </c>
      <c r="R1535" s="20">
        <v>1</v>
      </c>
      <c r="T1535" s="20">
        <v>1</v>
      </c>
    </row>
    <row r="1536" spans="1:32" x14ac:dyDescent="0.3">
      <c r="A1536" s="66">
        <v>43973</v>
      </c>
      <c r="B1536" s="14">
        <v>0.42708333333333331</v>
      </c>
      <c r="C1536" s="15" t="s">
        <v>65</v>
      </c>
      <c r="D1536" s="105"/>
      <c r="E1536" s="31" t="s">
        <v>8</v>
      </c>
      <c r="F1536" s="15">
        <v>43999</v>
      </c>
      <c r="G1536" s="52">
        <v>0.35902777777777778</v>
      </c>
      <c r="J1536" s="19">
        <v>1</v>
      </c>
      <c r="N1536" s="20">
        <v>1</v>
      </c>
      <c r="S1536" s="20">
        <v>1</v>
      </c>
      <c r="V1536" s="20">
        <v>1</v>
      </c>
    </row>
    <row r="1537" spans="1:32" x14ac:dyDescent="0.3">
      <c r="A1537" s="66">
        <v>43973</v>
      </c>
      <c r="B1537" s="14">
        <v>0.60486111111111118</v>
      </c>
      <c r="C1537" s="15" t="s">
        <v>13</v>
      </c>
      <c r="D1537" s="105"/>
      <c r="E1537" s="31" t="s">
        <v>8</v>
      </c>
      <c r="F1537" s="15">
        <v>43999</v>
      </c>
      <c r="G1537" s="52">
        <v>0.3666666666666667</v>
      </c>
      <c r="J1537" s="19">
        <v>1</v>
      </c>
      <c r="P1537" s="20">
        <v>1</v>
      </c>
      <c r="T1537" s="20">
        <v>1</v>
      </c>
    </row>
    <row r="1538" spans="1:32" ht="86.4" x14ac:dyDescent="0.3">
      <c r="A1538" s="66">
        <v>43973</v>
      </c>
      <c r="B1538" s="14">
        <v>0.56666666666666665</v>
      </c>
      <c r="C1538" s="15" t="s">
        <v>55</v>
      </c>
      <c r="D1538" s="105"/>
      <c r="E1538" s="31" t="s">
        <v>117</v>
      </c>
      <c r="F1538" s="15">
        <v>43999</v>
      </c>
      <c r="G1538" s="52">
        <v>0.72499999999999998</v>
      </c>
      <c r="I1538" s="19">
        <v>1</v>
      </c>
      <c r="AF1538" s="93" t="s">
        <v>673</v>
      </c>
    </row>
    <row r="1539" spans="1:32" ht="28.8" x14ac:dyDescent="0.3">
      <c r="A1539" s="66">
        <v>43973</v>
      </c>
      <c r="B1539" s="14">
        <v>0.33888888888888885</v>
      </c>
      <c r="C1539" s="15" t="s">
        <v>32</v>
      </c>
      <c r="D1539" s="105"/>
      <c r="E1539" s="31" t="s">
        <v>8</v>
      </c>
      <c r="F1539" s="31" t="s">
        <v>221</v>
      </c>
      <c r="G1539" s="52">
        <v>0.38125000000000003</v>
      </c>
      <c r="J1539" s="19">
        <v>1</v>
      </c>
      <c r="AE1539" s="92" t="s">
        <v>674</v>
      </c>
    </row>
    <row r="1540" spans="1:32" ht="43.2" x14ac:dyDescent="0.3">
      <c r="A1540" s="66">
        <v>43973</v>
      </c>
      <c r="B1540" s="14">
        <v>0.3972222222222222</v>
      </c>
      <c r="C1540" s="15" t="s">
        <v>44</v>
      </c>
      <c r="D1540" s="105"/>
      <c r="E1540" s="31" t="s">
        <v>8</v>
      </c>
      <c r="F1540" s="31" t="s">
        <v>675</v>
      </c>
      <c r="G1540" s="52">
        <v>0.3972222222222222</v>
      </c>
      <c r="I1540" s="19">
        <v>1</v>
      </c>
      <c r="AE1540" s="92" t="s">
        <v>676</v>
      </c>
    </row>
    <row r="1541" spans="1:32" x14ac:dyDescent="0.3">
      <c r="A1541" s="66">
        <v>43973</v>
      </c>
      <c r="B1541" s="14">
        <v>0.64861111111111114</v>
      </c>
      <c r="C1541" s="15" t="s">
        <v>65</v>
      </c>
      <c r="D1541" s="105"/>
      <c r="E1541" s="31" t="s">
        <v>8</v>
      </c>
      <c r="F1541" s="31" t="s">
        <v>675</v>
      </c>
      <c r="G1541" s="52">
        <v>0.4145833333333333</v>
      </c>
      <c r="I1541" s="19">
        <v>1</v>
      </c>
      <c r="J1541" s="19">
        <v>1</v>
      </c>
      <c r="M1541" s="20">
        <v>1</v>
      </c>
      <c r="AF1541" s="93" t="s">
        <v>677</v>
      </c>
    </row>
    <row r="1542" spans="1:32" x14ac:dyDescent="0.3">
      <c r="A1542" s="66">
        <v>43973</v>
      </c>
      <c r="B1542" s="14">
        <v>0.62361111111111112</v>
      </c>
      <c r="C1542" s="15" t="s">
        <v>44</v>
      </c>
      <c r="D1542" s="105"/>
      <c r="E1542" s="31" t="s">
        <v>8</v>
      </c>
      <c r="F1542" s="31" t="s">
        <v>221</v>
      </c>
      <c r="G1542" s="52">
        <v>0.4368055555555555</v>
      </c>
      <c r="J1542" s="19">
        <v>1</v>
      </c>
      <c r="N1542" s="20">
        <v>1</v>
      </c>
    </row>
    <row r="1543" spans="1:32" x14ac:dyDescent="0.3">
      <c r="A1543" s="66">
        <v>43973</v>
      </c>
      <c r="B1543" s="14">
        <v>0.70486111111111116</v>
      </c>
      <c r="C1543" s="15" t="s">
        <v>34</v>
      </c>
      <c r="D1543" s="105"/>
      <c r="E1543" s="31" t="s">
        <v>8</v>
      </c>
      <c r="F1543" s="31" t="s">
        <v>221</v>
      </c>
      <c r="G1543" s="52">
        <v>0.54513888888888895</v>
      </c>
      <c r="J1543" s="19">
        <v>1</v>
      </c>
      <c r="M1543" s="20">
        <v>1</v>
      </c>
    </row>
    <row r="1544" spans="1:32" x14ac:dyDescent="0.3">
      <c r="A1544" s="66">
        <v>43973</v>
      </c>
      <c r="B1544" s="14">
        <v>0.36249999999999999</v>
      </c>
      <c r="C1544" s="15" t="s">
        <v>34</v>
      </c>
      <c r="D1544" s="105"/>
      <c r="E1544" s="31" t="s">
        <v>8</v>
      </c>
      <c r="F1544" s="15">
        <v>44000</v>
      </c>
      <c r="G1544" s="52">
        <v>0.62847222222222221</v>
      </c>
      <c r="J1544" s="19">
        <v>1</v>
      </c>
      <c r="S1544" s="20">
        <v>1</v>
      </c>
    </row>
    <row r="1545" spans="1:32" x14ac:dyDescent="0.3">
      <c r="A1545" s="66">
        <v>43973</v>
      </c>
      <c r="B1545" s="14">
        <v>0.54375000000000007</v>
      </c>
      <c r="C1545" s="15" t="s">
        <v>24</v>
      </c>
      <c r="D1545" s="105"/>
      <c r="E1545" s="31" t="s">
        <v>8</v>
      </c>
      <c r="F1545" s="15">
        <v>44000</v>
      </c>
      <c r="G1545" s="52">
        <v>0.65694444444444444</v>
      </c>
      <c r="J1545" s="19">
        <v>1</v>
      </c>
      <c r="L1545" s="20">
        <v>1</v>
      </c>
      <c r="W1545" s="20">
        <v>1</v>
      </c>
    </row>
    <row r="1546" spans="1:32" ht="28.8" x14ac:dyDescent="0.3">
      <c r="A1546" s="66">
        <v>43973</v>
      </c>
      <c r="B1546" s="14">
        <v>0.60625000000000007</v>
      </c>
      <c r="C1546" s="15" t="s">
        <v>57</v>
      </c>
      <c r="D1546" s="105"/>
      <c r="E1546" s="31" t="s">
        <v>8</v>
      </c>
      <c r="F1546" s="15">
        <v>44000</v>
      </c>
      <c r="G1546" s="52">
        <v>0.6694444444444444</v>
      </c>
      <c r="J1546" s="19">
        <v>1</v>
      </c>
      <c r="S1546" s="20">
        <v>1</v>
      </c>
      <c r="AE1546" s="92" t="s">
        <v>678</v>
      </c>
    </row>
    <row r="1547" spans="1:32" ht="28.8" x14ac:dyDescent="0.3">
      <c r="A1547" s="66">
        <v>43973</v>
      </c>
      <c r="B1547" s="14">
        <v>0.57222222222222219</v>
      </c>
      <c r="C1547" s="15" t="s">
        <v>26</v>
      </c>
      <c r="D1547" s="105"/>
      <c r="E1547" s="31" t="s">
        <v>117</v>
      </c>
      <c r="F1547" s="15">
        <v>44001</v>
      </c>
      <c r="G1547" s="52">
        <v>0.55208333333333337</v>
      </c>
      <c r="I1547" s="19">
        <v>1</v>
      </c>
      <c r="N1547" s="20">
        <v>1</v>
      </c>
      <c r="S1547" s="20">
        <v>1</v>
      </c>
      <c r="AF1547" s="93" t="s">
        <v>679</v>
      </c>
    </row>
    <row r="1548" spans="1:32" x14ac:dyDescent="0.3">
      <c r="A1548" s="66">
        <v>43973</v>
      </c>
      <c r="B1548" s="14">
        <v>0.39444444444444443</v>
      </c>
      <c r="C1548" s="15" t="s">
        <v>28</v>
      </c>
      <c r="D1548" s="105"/>
      <c r="E1548" s="31" t="s">
        <v>8</v>
      </c>
      <c r="F1548" s="15">
        <v>44001</v>
      </c>
      <c r="G1548" s="52">
        <v>0.54583333333333328</v>
      </c>
      <c r="J1548" s="19">
        <v>1</v>
      </c>
      <c r="K1548" s="20">
        <v>1</v>
      </c>
      <c r="Q1548" s="20">
        <v>1</v>
      </c>
    </row>
    <row r="1549" spans="1:32" x14ac:dyDescent="0.3">
      <c r="A1549" s="66">
        <v>43973</v>
      </c>
      <c r="B1549" s="14">
        <v>0.86597222222222225</v>
      </c>
      <c r="C1549" s="15" t="s">
        <v>56</v>
      </c>
      <c r="D1549" s="105"/>
      <c r="E1549" s="31" t="s">
        <v>8</v>
      </c>
      <c r="F1549" s="15">
        <v>44001</v>
      </c>
      <c r="G1549" s="52">
        <v>0.66597222222222219</v>
      </c>
      <c r="J1549" s="19">
        <v>1</v>
      </c>
      <c r="Q1549" s="20">
        <v>1</v>
      </c>
    </row>
    <row r="1550" spans="1:32" x14ac:dyDescent="0.3">
      <c r="A1550" s="66">
        <v>43973</v>
      </c>
      <c r="B1550" s="14">
        <v>0.84236111111111101</v>
      </c>
      <c r="C1550" s="15" t="s">
        <v>57</v>
      </c>
      <c r="D1550" s="105"/>
      <c r="E1550" s="31" t="s">
        <v>8</v>
      </c>
      <c r="F1550" s="15">
        <v>44001</v>
      </c>
      <c r="G1550" s="52">
        <v>0.6743055555555556</v>
      </c>
      <c r="J1550" s="19">
        <v>1</v>
      </c>
      <c r="Q1550" s="20">
        <v>1</v>
      </c>
    </row>
    <row r="1551" spans="1:32" ht="43.2" x14ac:dyDescent="0.3">
      <c r="A1551" s="66">
        <v>43973</v>
      </c>
      <c r="B1551" s="14">
        <v>0.46666666666666662</v>
      </c>
      <c r="C1551" s="15" t="s">
        <v>65</v>
      </c>
      <c r="D1551" s="105"/>
      <c r="E1551" s="31" t="s">
        <v>8</v>
      </c>
      <c r="F1551" s="15">
        <v>44002</v>
      </c>
      <c r="G1551" s="52">
        <v>0.41666666666666669</v>
      </c>
      <c r="J1551" s="19">
        <v>1</v>
      </c>
      <c r="AE1551" s="92" t="s">
        <v>680</v>
      </c>
    </row>
    <row r="1552" spans="1:32" x14ac:dyDescent="0.3">
      <c r="A1552" s="66">
        <v>43973</v>
      </c>
      <c r="B1552" s="14">
        <v>0.64027777777777783</v>
      </c>
      <c r="C1552" s="15" t="s">
        <v>55</v>
      </c>
      <c r="D1552" s="105"/>
      <c r="E1552" s="31" t="s">
        <v>8</v>
      </c>
      <c r="F1552" s="15">
        <v>44003</v>
      </c>
      <c r="G1552" s="52">
        <v>0.7319444444444444</v>
      </c>
      <c r="J1552" s="19">
        <v>1</v>
      </c>
      <c r="K1552" s="20">
        <v>1</v>
      </c>
    </row>
    <row r="1553" spans="1:32" ht="43.2" x14ac:dyDescent="0.3">
      <c r="A1553" s="66">
        <v>43973</v>
      </c>
      <c r="B1553" s="14">
        <v>0.79305555555555562</v>
      </c>
      <c r="C1553" s="15" t="s">
        <v>54</v>
      </c>
      <c r="D1553" s="105"/>
      <c r="E1553" s="31" t="s">
        <v>8</v>
      </c>
      <c r="F1553" s="15">
        <v>44003</v>
      </c>
      <c r="G1553" s="52">
        <v>0.76041666666666663</v>
      </c>
      <c r="J1553" s="19">
        <v>1</v>
      </c>
      <c r="K1553" s="20">
        <v>1</v>
      </c>
      <c r="R1553" s="20">
        <v>1</v>
      </c>
      <c r="AA1553" s="20">
        <v>1</v>
      </c>
      <c r="AE1553" s="92" t="s">
        <v>681</v>
      </c>
    </row>
    <row r="1554" spans="1:32" ht="28.8" x14ac:dyDescent="0.3">
      <c r="A1554" s="66">
        <v>43973</v>
      </c>
      <c r="B1554" s="14">
        <v>0.79513888888888884</v>
      </c>
      <c r="C1554" s="15" t="s">
        <v>13</v>
      </c>
      <c r="D1554" s="105"/>
      <c r="E1554" s="31" t="s">
        <v>8</v>
      </c>
      <c r="F1554" s="15">
        <v>44004</v>
      </c>
      <c r="G1554" s="52">
        <v>0.34930555555555554</v>
      </c>
      <c r="J1554" s="19">
        <v>1</v>
      </c>
      <c r="N1554" s="20">
        <v>1</v>
      </c>
      <c r="AA1554" s="20">
        <v>1</v>
      </c>
      <c r="AE1554" s="92" t="s">
        <v>682</v>
      </c>
    </row>
    <row r="1555" spans="1:32" x14ac:dyDescent="0.3">
      <c r="A1555" s="66">
        <v>43973</v>
      </c>
      <c r="B1555" s="14">
        <v>0.93958333333333333</v>
      </c>
      <c r="C1555" s="15" t="s">
        <v>22</v>
      </c>
      <c r="D1555" s="105"/>
      <c r="E1555" s="31" t="s">
        <v>8</v>
      </c>
      <c r="F1555" s="15">
        <v>44004</v>
      </c>
      <c r="G1555" s="52">
        <v>0.35486111111111113</v>
      </c>
      <c r="J1555" s="19">
        <v>1</v>
      </c>
      <c r="K1555" s="20">
        <v>1</v>
      </c>
      <c r="P1555" s="20">
        <v>1</v>
      </c>
      <c r="AA1555" s="20">
        <v>1</v>
      </c>
      <c r="AE1555" s="107"/>
    </row>
    <row r="1556" spans="1:32" ht="43.2" x14ac:dyDescent="0.3">
      <c r="A1556" s="66">
        <v>43973</v>
      </c>
      <c r="B1556" s="14">
        <v>0.98541666666666661</v>
      </c>
      <c r="C1556" s="15" t="s">
        <v>65</v>
      </c>
      <c r="D1556" s="105"/>
      <c r="E1556" s="31" t="s">
        <v>8</v>
      </c>
      <c r="F1556" s="15">
        <v>44004</v>
      </c>
      <c r="G1556" s="52">
        <v>0.31180555555555556</v>
      </c>
      <c r="I1556" s="19">
        <v>1</v>
      </c>
      <c r="J1556" s="19">
        <v>1</v>
      </c>
      <c r="R1556" s="20">
        <v>1</v>
      </c>
      <c r="AE1556" s="92" t="s">
        <v>683</v>
      </c>
      <c r="AF1556" s="93" t="s">
        <v>684</v>
      </c>
    </row>
    <row r="1557" spans="1:32" x14ac:dyDescent="0.3">
      <c r="A1557" s="66">
        <v>43973</v>
      </c>
      <c r="B1557" s="14">
        <v>0.7055555555555556</v>
      </c>
      <c r="C1557" s="15" t="s">
        <v>34</v>
      </c>
      <c r="D1557" s="105"/>
      <c r="E1557" s="31" t="s">
        <v>8</v>
      </c>
      <c r="F1557" s="15">
        <v>44004</v>
      </c>
      <c r="G1557" s="52">
        <v>0.50694444444444442</v>
      </c>
      <c r="J1557" s="19">
        <v>1</v>
      </c>
      <c r="M1557" s="20">
        <v>1</v>
      </c>
      <c r="AE1557" s="92" t="s">
        <v>685</v>
      </c>
    </row>
    <row r="1558" spans="1:32" x14ac:dyDescent="0.3">
      <c r="A1558" s="66">
        <v>43973</v>
      </c>
      <c r="B1558" s="14">
        <v>0.39513888888888887</v>
      </c>
      <c r="C1558" s="15" t="s">
        <v>60</v>
      </c>
      <c r="D1558" s="105"/>
      <c r="E1558" s="31" t="s">
        <v>8</v>
      </c>
      <c r="F1558" s="15">
        <v>44011</v>
      </c>
      <c r="G1558" s="52">
        <v>0.65625</v>
      </c>
      <c r="J1558" s="19">
        <v>1</v>
      </c>
      <c r="S1558" s="20">
        <v>1</v>
      </c>
    </row>
    <row r="1559" spans="1:32" x14ac:dyDescent="0.3">
      <c r="A1559" s="66">
        <v>43973</v>
      </c>
      <c r="B1559" s="14">
        <v>0.38819444444444445</v>
      </c>
      <c r="C1559" s="15" t="s">
        <v>60</v>
      </c>
      <c r="D1559" s="105"/>
      <c r="E1559" s="31" t="s">
        <v>8</v>
      </c>
      <c r="F1559" s="15">
        <v>44011</v>
      </c>
      <c r="G1559" s="52">
        <v>0.65694444444444444</v>
      </c>
      <c r="J1559" s="19">
        <v>1</v>
      </c>
      <c r="S1559" s="20">
        <v>1</v>
      </c>
    </row>
    <row r="1560" spans="1:32" x14ac:dyDescent="0.3">
      <c r="A1560" s="66">
        <v>43973</v>
      </c>
      <c r="B1560" s="14">
        <v>0.38055555555555554</v>
      </c>
      <c r="C1560" s="15" t="s">
        <v>60</v>
      </c>
      <c r="D1560" s="105"/>
      <c r="E1560" s="31" t="s">
        <v>8</v>
      </c>
      <c r="F1560" s="15">
        <v>44011</v>
      </c>
      <c r="G1560" s="52">
        <v>0.65763888888888888</v>
      </c>
      <c r="J1560" s="19">
        <v>1</v>
      </c>
      <c r="S1560" s="20">
        <v>1</v>
      </c>
    </row>
    <row r="1561" spans="1:32" x14ac:dyDescent="0.3">
      <c r="A1561" s="66">
        <v>43973</v>
      </c>
      <c r="B1561" s="14">
        <v>0.70486111111111116</v>
      </c>
      <c r="C1561" s="15" t="s">
        <v>65</v>
      </c>
      <c r="D1561" s="105"/>
      <c r="E1561" s="31" t="s">
        <v>8</v>
      </c>
      <c r="F1561" s="15">
        <v>44011</v>
      </c>
      <c r="G1561" s="52">
        <v>0.7284722222222223</v>
      </c>
      <c r="J1561" s="19">
        <v>1</v>
      </c>
    </row>
    <row r="1562" spans="1:32" x14ac:dyDescent="0.3">
      <c r="A1562" s="66">
        <v>43973</v>
      </c>
      <c r="B1562" s="14">
        <v>0.35486111111111113</v>
      </c>
      <c r="C1562" s="15" t="s">
        <v>32</v>
      </c>
      <c r="D1562" s="105"/>
      <c r="E1562" s="31" t="s">
        <v>117</v>
      </c>
      <c r="F1562" s="15">
        <v>44012</v>
      </c>
      <c r="G1562" s="52">
        <v>0.69791666666666663</v>
      </c>
      <c r="J1562" s="19">
        <v>1</v>
      </c>
      <c r="S1562" s="20">
        <v>1</v>
      </c>
    </row>
    <row r="1563" spans="1:32" x14ac:dyDescent="0.3">
      <c r="A1563" s="66">
        <v>43973</v>
      </c>
      <c r="B1563" s="14">
        <v>0.63680555555555551</v>
      </c>
      <c r="C1563" s="15" t="s">
        <v>60</v>
      </c>
      <c r="D1563" s="105"/>
      <c r="E1563" s="31" t="s">
        <v>8</v>
      </c>
      <c r="F1563" s="15">
        <v>44015</v>
      </c>
      <c r="G1563" s="52">
        <v>0.58611111111111114</v>
      </c>
      <c r="J1563" s="19">
        <v>1</v>
      </c>
      <c r="S1563" s="20">
        <v>1</v>
      </c>
    </row>
    <row r="1564" spans="1:32" x14ac:dyDescent="0.3">
      <c r="A1564" s="66">
        <v>43973</v>
      </c>
      <c r="B1564" s="14">
        <v>0.54583333333333328</v>
      </c>
      <c r="C1564" s="15"/>
      <c r="D1564" s="105"/>
      <c r="E1564" s="31" t="s">
        <v>8</v>
      </c>
      <c r="F1564" s="15">
        <v>44022</v>
      </c>
      <c r="G1564" s="52">
        <v>0.45763888888888887</v>
      </c>
      <c r="J1564" s="19">
        <v>1</v>
      </c>
      <c r="S1564" s="20">
        <v>1</v>
      </c>
      <c r="W1564" s="20">
        <v>1</v>
      </c>
    </row>
    <row r="1565" spans="1:32" x14ac:dyDescent="0.3">
      <c r="A1565" s="66">
        <v>43973</v>
      </c>
      <c r="B1565" s="14">
        <v>0.52361111111111114</v>
      </c>
      <c r="C1565" s="15" t="s">
        <v>36</v>
      </c>
      <c r="D1565" s="105"/>
      <c r="E1565" s="31" t="s">
        <v>8</v>
      </c>
      <c r="F1565" s="15">
        <v>44022</v>
      </c>
      <c r="G1565" s="52">
        <v>0.46249999999999997</v>
      </c>
      <c r="J1565" s="19">
        <v>1</v>
      </c>
    </row>
    <row r="1566" spans="1:32" x14ac:dyDescent="0.3">
      <c r="A1566" s="66">
        <v>43973</v>
      </c>
      <c r="B1566" s="14">
        <v>0.33680555555555558</v>
      </c>
      <c r="C1566" s="15" t="s">
        <v>65</v>
      </c>
      <c r="D1566" s="105"/>
      <c r="E1566" s="31" t="s">
        <v>8</v>
      </c>
      <c r="F1566" s="15">
        <v>44022</v>
      </c>
      <c r="G1566" s="52">
        <v>0.46527777777777773</v>
      </c>
      <c r="J1566" s="19">
        <v>1</v>
      </c>
      <c r="R1566" s="20">
        <v>1</v>
      </c>
      <c r="S1566" s="20">
        <v>1</v>
      </c>
    </row>
    <row r="1567" spans="1:32" x14ac:dyDescent="0.3">
      <c r="A1567" s="66">
        <v>43973</v>
      </c>
      <c r="B1567" s="14">
        <v>0.47916666666666669</v>
      </c>
      <c r="C1567" s="15" t="s">
        <v>9</v>
      </c>
      <c r="D1567" s="105"/>
      <c r="E1567" s="31" t="s">
        <v>8</v>
      </c>
      <c r="F1567" s="15">
        <v>44022</v>
      </c>
      <c r="G1567" s="52">
        <v>0.4694444444444445</v>
      </c>
      <c r="J1567" s="19">
        <v>1</v>
      </c>
      <c r="P1567" s="20">
        <v>1</v>
      </c>
    </row>
    <row r="1568" spans="1:32" ht="28.8" x14ac:dyDescent="0.3">
      <c r="A1568" s="66">
        <v>43973</v>
      </c>
      <c r="B1568" s="14">
        <v>0.35972222222222222</v>
      </c>
      <c r="C1568" s="15" t="s">
        <v>65</v>
      </c>
      <c r="D1568" s="105"/>
      <c r="E1568" s="31" t="s">
        <v>8</v>
      </c>
      <c r="F1568" s="54">
        <v>44027</v>
      </c>
      <c r="G1568" s="52">
        <v>0.33958333333333335</v>
      </c>
      <c r="J1568" s="19">
        <v>1</v>
      </c>
      <c r="S1568" s="20">
        <v>1</v>
      </c>
      <c r="AE1568" s="92" t="s">
        <v>686</v>
      </c>
      <c r="AF1568" s="93" t="s">
        <v>687</v>
      </c>
    </row>
    <row r="1569" spans="1:32" x14ac:dyDescent="0.3">
      <c r="A1569" s="66">
        <v>43973</v>
      </c>
      <c r="B1569" s="14">
        <v>0.30902777777777779</v>
      </c>
      <c r="C1569" s="15" t="s">
        <v>57</v>
      </c>
      <c r="D1569" s="105"/>
      <c r="E1569" s="15" t="s">
        <v>8</v>
      </c>
      <c r="F1569" s="31" t="s">
        <v>446</v>
      </c>
      <c r="G1569" s="52">
        <v>0.62222222222222223</v>
      </c>
      <c r="J1569" s="19">
        <v>1</v>
      </c>
      <c r="M1569" s="20">
        <v>1</v>
      </c>
      <c r="AE1569" s="107"/>
      <c r="AF1569" s="93" t="s">
        <v>503</v>
      </c>
    </row>
    <row r="1570" spans="1:32" x14ac:dyDescent="0.3">
      <c r="A1570" s="66">
        <v>43974</v>
      </c>
      <c r="B1570" s="14">
        <v>0.47152777777777777</v>
      </c>
      <c r="C1570" s="15" t="s">
        <v>38</v>
      </c>
      <c r="D1570" s="105"/>
      <c r="E1570" s="15" t="s">
        <v>8</v>
      </c>
      <c r="F1570" s="17">
        <v>43979</v>
      </c>
      <c r="G1570" s="18">
        <v>0.4055555555555555</v>
      </c>
      <c r="J1570" s="19">
        <v>1</v>
      </c>
      <c r="AE1570" s="92" t="s">
        <v>688</v>
      </c>
    </row>
    <row r="1571" spans="1:32" x14ac:dyDescent="0.3">
      <c r="A1571" s="66">
        <v>43974</v>
      </c>
      <c r="B1571" s="14">
        <v>0.81805555555555554</v>
      </c>
      <c r="C1571" s="15" t="s">
        <v>65</v>
      </c>
      <c r="D1571" s="105"/>
      <c r="E1571" s="15" t="s">
        <v>8</v>
      </c>
      <c r="F1571" s="17">
        <v>43979</v>
      </c>
      <c r="G1571" s="18">
        <v>0.41319444444444442</v>
      </c>
      <c r="J1571" s="19">
        <v>1</v>
      </c>
      <c r="N1571" s="20">
        <v>1</v>
      </c>
    </row>
    <row r="1572" spans="1:32" x14ac:dyDescent="0.3">
      <c r="A1572" s="66">
        <v>43974</v>
      </c>
      <c r="B1572" s="14">
        <v>0.68958333333333333</v>
      </c>
      <c r="C1572" s="15" t="s">
        <v>32</v>
      </c>
      <c r="D1572" s="105"/>
      <c r="E1572" s="15" t="s">
        <v>8</v>
      </c>
      <c r="F1572" s="17">
        <v>43979</v>
      </c>
      <c r="G1572" s="18">
        <v>0.41597222222222219</v>
      </c>
      <c r="J1572" s="19">
        <v>1</v>
      </c>
      <c r="AE1572" s="92" t="s">
        <v>689</v>
      </c>
    </row>
    <row r="1573" spans="1:32" x14ac:dyDescent="0.3">
      <c r="A1573" s="66">
        <v>43974</v>
      </c>
      <c r="B1573" s="14">
        <v>0.87708333333333333</v>
      </c>
      <c r="C1573" s="15" t="s">
        <v>22</v>
      </c>
      <c r="D1573" s="105"/>
      <c r="E1573" s="15" t="s">
        <v>8</v>
      </c>
      <c r="F1573" s="17">
        <v>43979</v>
      </c>
      <c r="G1573" s="18">
        <v>0.44375000000000003</v>
      </c>
      <c r="J1573" s="19">
        <v>1</v>
      </c>
      <c r="N1573" s="20">
        <v>1</v>
      </c>
      <c r="R1573" s="20">
        <v>1</v>
      </c>
      <c r="AE1573" s="92" t="s">
        <v>690</v>
      </c>
    </row>
    <row r="1574" spans="1:32" x14ac:dyDescent="0.3">
      <c r="A1574" s="66">
        <v>43974</v>
      </c>
      <c r="B1574" s="26" t="s">
        <v>691</v>
      </c>
      <c r="C1574" s="15" t="s">
        <v>56</v>
      </c>
      <c r="D1574" s="105"/>
      <c r="E1574" s="15" t="s">
        <v>8</v>
      </c>
      <c r="F1574" s="17">
        <v>43979</v>
      </c>
      <c r="G1574" s="18">
        <v>0.56041666666666667</v>
      </c>
      <c r="J1574" s="19">
        <v>1</v>
      </c>
      <c r="M1574" s="20">
        <v>1</v>
      </c>
    </row>
    <row r="1575" spans="1:32" x14ac:dyDescent="0.3">
      <c r="A1575" s="66">
        <v>43974</v>
      </c>
      <c r="B1575" s="14">
        <v>0.6069444444444444</v>
      </c>
      <c r="C1575" s="15" t="s">
        <v>58</v>
      </c>
      <c r="D1575" s="105"/>
      <c r="E1575" s="15" t="s">
        <v>8</v>
      </c>
      <c r="F1575" s="17">
        <v>43979</v>
      </c>
      <c r="G1575" s="18">
        <v>0.56805555555555554</v>
      </c>
      <c r="J1575" s="19">
        <v>1</v>
      </c>
      <c r="AA1575" s="20">
        <v>1</v>
      </c>
    </row>
    <row r="1576" spans="1:32" x14ac:dyDescent="0.3">
      <c r="A1576" s="66">
        <v>43974</v>
      </c>
      <c r="B1576" s="14">
        <v>0.61736111111111114</v>
      </c>
      <c r="C1576" s="15" t="s">
        <v>56</v>
      </c>
      <c r="D1576" s="105"/>
      <c r="E1576" s="15" t="s">
        <v>8</v>
      </c>
      <c r="F1576" s="17">
        <v>43979</v>
      </c>
      <c r="G1576" s="18">
        <v>0.59722222222222221</v>
      </c>
      <c r="J1576" s="19">
        <v>1</v>
      </c>
      <c r="L1576" s="20">
        <v>1</v>
      </c>
    </row>
    <row r="1577" spans="1:32" x14ac:dyDescent="0.3">
      <c r="A1577" s="66">
        <v>43974</v>
      </c>
      <c r="B1577" s="14">
        <v>0.40902777777777777</v>
      </c>
      <c r="C1577" s="15" t="s">
        <v>59</v>
      </c>
      <c r="D1577" s="105"/>
      <c r="E1577" s="15" t="s">
        <v>8</v>
      </c>
      <c r="F1577" s="17">
        <v>43979</v>
      </c>
      <c r="G1577" s="18">
        <v>0.61805555555555558</v>
      </c>
      <c r="J1577" s="19">
        <v>1</v>
      </c>
      <c r="L1577" s="20">
        <v>1</v>
      </c>
    </row>
    <row r="1578" spans="1:32" x14ac:dyDescent="0.3">
      <c r="A1578" s="66">
        <v>43974</v>
      </c>
      <c r="B1578" s="14">
        <v>0.49444444444444446</v>
      </c>
      <c r="C1578" s="15" t="s">
        <v>60</v>
      </c>
      <c r="D1578" s="105"/>
      <c r="E1578" s="15" t="s">
        <v>8</v>
      </c>
      <c r="F1578" s="17">
        <v>43979</v>
      </c>
      <c r="G1578" s="18">
        <v>0.66875000000000007</v>
      </c>
      <c r="J1578" s="19">
        <v>1</v>
      </c>
      <c r="N1578" s="20">
        <v>1</v>
      </c>
    </row>
    <row r="1579" spans="1:32" ht="43.2" x14ac:dyDescent="0.3">
      <c r="A1579" s="66">
        <v>43974</v>
      </c>
      <c r="B1579" s="14">
        <v>0.55347222222222225</v>
      </c>
      <c r="C1579" s="15" t="s">
        <v>5</v>
      </c>
      <c r="D1579" s="105"/>
      <c r="E1579" s="15" t="s">
        <v>8</v>
      </c>
      <c r="F1579" s="17" t="s">
        <v>164</v>
      </c>
      <c r="G1579" s="18">
        <v>0.77569444444444446</v>
      </c>
      <c r="J1579" s="19">
        <v>1</v>
      </c>
      <c r="M1579" s="20">
        <v>1</v>
      </c>
      <c r="R1579" s="20">
        <v>1</v>
      </c>
      <c r="AA1579" s="20">
        <v>1</v>
      </c>
      <c r="AF1579" s="93" t="s">
        <v>692</v>
      </c>
    </row>
    <row r="1580" spans="1:32" x14ac:dyDescent="0.3">
      <c r="A1580" s="66">
        <v>43974</v>
      </c>
      <c r="B1580" s="14">
        <v>0.49374999999999997</v>
      </c>
      <c r="C1580" s="15" t="s">
        <v>60</v>
      </c>
      <c r="D1580" s="105"/>
      <c r="E1580" s="15" t="s">
        <v>8</v>
      </c>
      <c r="F1580" s="17">
        <v>43980</v>
      </c>
      <c r="G1580" s="18">
        <v>0.47152777777777777</v>
      </c>
      <c r="J1580" s="19">
        <v>1</v>
      </c>
      <c r="P1580" s="20">
        <v>1</v>
      </c>
    </row>
    <row r="1581" spans="1:32" x14ac:dyDescent="0.3">
      <c r="A1581" s="66">
        <v>43974</v>
      </c>
      <c r="B1581" s="14">
        <v>0.56111111111111112</v>
      </c>
      <c r="C1581" s="15" t="s">
        <v>32</v>
      </c>
      <c r="D1581" s="105"/>
      <c r="E1581" s="15" t="s">
        <v>8</v>
      </c>
      <c r="F1581" s="17">
        <v>43981</v>
      </c>
      <c r="G1581" s="18">
        <v>0.42986111111111108</v>
      </c>
      <c r="J1581" s="19">
        <v>1</v>
      </c>
      <c r="P1581" s="20">
        <v>1</v>
      </c>
      <c r="S1581" s="20">
        <v>1</v>
      </c>
      <c r="V1581" s="20">
        <v>1</v>
      </c>
    </row>
    <row r="1582" spans="1:32" x14ac:dyDescent="0.3">
      <c r="A1582" s="66">
        <v>43974</v>
      </c>
      <c r="B1582" s="14">
        <v>0.69097222222222221</v>
      </c>
      <c r="C1582" s="15" t="s">
        <v>13</v>
      </c>
      <c r="D1582" s="105"/>
      <c r="E1582" s="15" t="s">
        <v>8</v>
      </c>
      <c r="F1582" s="17">
        <v>43982</v>
      </c>
      <c r="G1582" s="18">
        <v>0.30486111111111108</v>
      </c>
      <c r="J1582" s="19">
        <v>1</v>
      </c>
      <c r="M1582" s="20">
        <v>1</v>
      </c>
      <c r="R1582" s="20">
        <v>1</v>
      </c>
      <c r="AA1582" s="20">
        <v>1</v>
      </c>
      <c r="AD1582" s="20">
        <v>1</v>
      </c>
      <c r="AE1582" s="107"/>
    </row>
    <row r="1583" spans="1:32" ht="43.2" x14ac:dyDescent="0.3">
      <c r="A1583" s="66">
        <v>43974</v>
      </c>
      <c r="B1583" s="14">
        <v>0.37083333333333335</v>
      </c>
      <c r="C1583" s="15" t="s">
        <v>36</v>
      </c>
      <c r="D1583" s="105"/>
      <c r="E1583" s="15" t="s">
        <v>8</v>
      </c>
      <c r="F1583" s="17">
        <v>43982</v>
      </c>
      <c r="G1583" s="18">
        <v>0.66111111111111109</v>
      </c>
      <c r="I1583" s="19">
        <v>1</v>
      </c>
      <c r="J1583" s="19">
        <v>1</v>
      </c>
      <c r="N1583" s="20">
        <v>1</v>
      </c>
      <c r="S1583" s="20">
        <v>1</v>
      </c>
      <c r="V1583" s="20">
        <v>1</v>
      </c>
      <c r="AF1583" s="93" t="s">
        <v>693</v>
      </c>
    </row>
    <row r="1584" spans="1:32" ht="43.2" x14ac:dyDescent="0.3">
      <c r="A1584" s="66">
        <v>43974</v>
      </c>
      <c r="B1584" s="14">
        <v>0.46666666666666662</v>
      </c>
      <c r="C1584" s="15" t="s">
        <v>55</v>
      </c>
      <c r="D1584" s="105"/>
      <c r="E1584" s="15" t="s">
        <v>8</v>
      </c>
      <c r="F1584" s="17">
        <v>43982</v>
      </c>
      <c r="G1584" s="18">
        <v>0.67986111111111114</v>
      </c>
      <c r="I1584" s="19">
        <v>1</v>
      </c>
      <c r="J1584" s="19">
        <v>1</v>
      </c>
      <c r="N1584" s="20">
        <v>1</v>
      </c>
      <c r="S1584" s="20">
        <v>1</v>
      </c>
      <c r="AF1584" s="93" t="s">
        <v>694</v>
      </c>
    </row>
    <row r="1585" spans="1:32" ht="43.2" x14ac:dyDescent="0.3">
      <c r="A1585" s="66">
        <v>43974</v>
      </c>
      <c r="B1585" s="14">
        <v>0.51597222222222217</v>
      </c>
      <c r="C1585" s="15" t="s">
        <v>56</v>
      </c>
      <c r="D1585" s="105"/>
      <c r="E1585" s="15" t="s">
        <v>8</v>
      </c>
      <c r="F1585" s="17">
        <v>43982</v>
      </c>
      <c r="G1585" s="18">
        <v>0.68472222222222223</v>
      </c>
      <c r="I1585" s="19">
        <v>1</v>
      </c>
      <c r="J1585" s="19">
        <v>1</v>
      </c>
      <c r="N1585" s="20">
        <v>1</v>
      </c>
      <c r="S1585" s="20">
        <v>1</v>
      </c>
      <c r="AF1585" s="93" t="s">
        <v>695</v>
      </c>
    </row>
    <row r="1586" spans="1:32" x14ac:dyDescent="0.3">
      <c r="A1586" s="66">
        <v>43974</v>
      </c>
      <c r="B1586" s="14">
        <v>0.64513888888888882</v>
      </c>
      <c r="C1586" s="15" t="s">
        <v>57</v>
      </c>
      <c r="D1586" s="105"/>
      <c r="E1586" s="15" t="s">
        <v>8</v>
      </c>
      <c r="F1586" s="17">
        <v>43982</v>
      </c>
      <c r="G1586" s="18">
        <v>0.7416666666666667</v>
      </c>
      <c r="J1586" s="19">
        <v>1</v>
      </c>
      <c r="N1586" s="20">
        <v>1</v>
      </c>
      <c r="S1586" s="20">
        <v>1</v>
      </c>
    </row>
    <row r="1587" spans="1:32" x14ac:dyDescent="0.3">
      <c r="A1587" s="66">
        <v>43974</v>
      </c>
      <c r="B1587" s="14">
        <v>0.57013888888888886</v>
      </c>
      <c r="C1587" s="15" t="s">
        <v>58</v>
      </c>
      <c r="D1587" s="105"/>
      <c r="E1587" s="15" t="s">
        <v>8</v>
      </c>
      <c r="F1587" s="17">
        <v>43984</v>
      </c>
      <c r="G1587" s="18">
        <v>0.64583333333333337</v>
      </c>
      <c r="J1587" s="19">
        <v>1</v>
      </c>
      <c r="P1587" s="20">
        <v>1</v>
      </c>
      <c r="R1587" s="20">
        <v>1</v>
      </c>
      <c r="T1587" s="20">
        <v>1</v>
      </c>
    </row>
    <row r="1588" spans="1:32" x14ac:dyDescent="0.3">
      <c r="A1588" s="66">
        <v>43974</v>
      </c>
      <c r="B1588" s="14">
        <v>0.19097222222222221</v>
      </c>
      <c r="C1588" s="15" t="s">
        <v>20</v>
      </c>
      <c r="D1588" s="105"/>
      <c r="E1588" s="15" t="s">
        <v>117</v>
      </c>
      <c r="F1588" s="53">
        <v>43986</v>
      </c>
      <c r="G1588" s="52">
        <v>0.66805555555555562</v>
      </c>
      <c r="J1588" s="19">
        <v>1</v>
      </c>
      <c r="N1588" s="20">
        <v>1</v>
      </c>
      <c r="S1588" s="20">
        <v>1</v>
      </c>
      <c r="V1588" s="20">
        <v>1</v>
      </c>
      <c r="AF1588" s="93" t="s">
        <v>696</v>
      </c>
    </row>
    <row r="1589" spans="1:32" x14ac:dyDescent="0.3">
      <c r="A1589" s="66">
        <v>43974</v>
      </c>
      <c r="B1589" s="14">
        <v>5.7638888888888885E-2</v>
      </c>
      <c r="C1589" s="15" t="s">
        <v>65</v>
      </c>
      <c r="D1589" s="105"/>
      <c r="E1589" s="15" t="s">
        <v>8</v>
      </c>
      <c r="F1589" s="15">
        <v>43990</v>
      </c>
      <c r="G1589" s="52">
        <v>0.63194444444444442</v>
      </c>
      <c r="J1589" s="19">
        <v>1</v>
      </c>
      <c r="N1589" s="20">
        <v>1</v>
      </c>
      <c r="S1589" s="20">
        <v>1</v>
      </c>
    </row>
    <row r="1590" spans="1:32" x14ac:dyDescent="0.3">
      <c r="A1590" s="66">
        <v>43974</v>
      </c>
      <c r="B1590" s="14">
        <v>0.76666666666666661</v>
      </c>
      <c r="C1590" s="15" t="s">
        <v>28</v>
      </c>
      <c r="D1590" s="105"/>
      <c r="E1590" s="15" t="s">
        <v>8</v>
      </c>
      <c r="F1590" s="15">
        <v>43990</v>
      </c>
      <c r="G1590" s="52">
        <v>0.79652777777777783</v>
      </c>
      <c r="J1590" s="19">
        <v>1</v>
      </c>
      <c r="L1590" s="20">
        <v>1</v>
      </c>
      <c r="N1590" s="20">
        <v>1</v>
      </c>
      <c r="R1590" s="20">
        <v>1</v>
      </c>
      <c r="X1590" s="20">
        <v>1</v>
      </c>
      <c r="AA1590" s="20">
        <v>1</v>
      </c>
    </row>
    <row r="1591" spans="1:32" x14ac:dyDescent="0.3">
      <c r="A1591" s="66">
        <v>43974</v>
      </c>
      <c r="B1591" s="14">
        <v>0.39930555555555558</v>
      </c>
      <c r="C1591" s="15" t="s">
        <v>32</v>
      </c>
      <c r="D1591" s="105"/>
      <c r="E1591" s="15" t="s">
        <v>8</v>
      </c>
      <c r="F1591" s="31" t="s">
        <v>450</v>
      </c>
      <c r="G1591" s="52">
        <v>0.45694444444444443</v>
      </c>
      <c r="J1591" s="19">
        <v>1</v>
      </c>
      <c r="L1591" s="20">
        <v>1</v>
      </c>
      <c r="M1591" s="20">
        <v>1</v>
      </c>
      <c r="Q1591" s="20">
        <v>1</v>
      </c>
    </row>
    <row r="1592" spans="1:32" ht="28.8" x14ac:dyDescent="0.3">
      <c r="A1592" s="66">
        <v>43974</v>
      </c>
      <c r="B1592" s="14">
        <v>0.82430555555555562</v>
      </c>
      <c r="C1592" s="15" t="s">
        <v>13</v>
      </c>
      <c r="D1592" s="105"/>
      <c r="E1592" s="31" t="s">
        <v>8</v>
      </c>
      <c r="F1592" s="15">
        <v>43993</v>
      </c>
      <c r="G1592" s="52">
        <v>0.58611111111111114</v>
      </c>
      <c r="J1592" s="19">
        <v>1</v>
      </c>
      <c r="AE1592" s="92" t="s">
        <v>697</v>
      </c>
    </row>
    <row r="1593" spans="1:32" x14ac:dyDescent="0.3">
      <c r="A1593" s="66">
        <v>43974</v>
      </c>
      <c r="B1593" s="14">
        <v>0.94513888888888886</v>
      </c>
      <c r="C1593" s="15" t="s">
        <v>44</v>
      </c>
      <c r="D1593" s="105"/>
      <c r="E1593" s="31" t="s">
        <v>8</v>
      </c>
      <c r="F1593" s="15">
        <v>43993</v>
      </c>
      <c r="G1593" s="52">
        <v>0.73541666666666661</v>
      </c>
      <c r="J1593" s="19">
        <v>1</v>
      </c>
      <c r="K1593" s="20">
        <v>1</v>
      </c>
      <c r="L1593" s="20">
        <v>1</v>
      </c>
      <c r="N1593" s="20">
        <v>1</v>
      </c>
      <c r="P1593" s="20">
        <v>1</v>
      </c>
      <c r="R1593" s="20">
        <v>1</v>
      </c>
      <c r="X1593" s="20">
        <v>1</v>
      </c>
    </row>
    <row r="1594" spans="1:32" x14ac:dyDescent="0.3">
      <c r="A1594" s="66">
        <v>43974</v>
      </c>
      <c r="B1594" s="14">
        <v>0.70694444444444438</v>
      </c>
      <c r="C1594" s="15" t="s">
        <v>56</v>
      </c>
      <c r="D1594" s="105"/>
      <c r="E1594" s="31" t="s">
        <v>8</v>
      </c>
      <c r="F1594" s="31" t="s">
        <v>458</v>
      </c>
      <c r="G1594" s="52">
        <v>0.65694444444444444</v>
      </c>
      <c r="J1594" s="19">
        <v>1</v>
      </c>
      <c r="N1594" s="20">
        <v>1</v>
      </c>
      <c r="O1594" s="20">
        <v>1</v>
      </c>
      <c r="P1594" s="20">
        <v>1</v>
      </c>
      <c r="R1594" s="20">
        <v>1</v>
      </c>
      <c r="U1594" s="20">
        <v>1</v>
      </c>
      <c r="V1594" s="20">
        <v>1</v>
      </c>
    </row>
    <row r="1595" spans="1:32" x14ac:dyDescent="0.3">
      <c r="A1595" s="66">
        <v>43974</v>
      </c>
      <c r="B1595" s="14">
        <v>0.6118055555555556</v>
      </c>
      <c r="C1595" s="15" t="s">
        <v>13</v>
      </c>
      <c r="D1595" s="105"/>
      <c r="E1595" s="31" t="s">
        <v>8</v>
      </c>
      <c r="F1595" s="15">
        <v>43995</v>
      </c>
      <c r="G1595" s="52">
        <v>0.41805555555555557</v>
      </c>
      <c r="J1595" s="19">
        <v>1</v>
      </c>
      <c r="N1595" s="20">
        <v>1</v>
      </c>
      <c r="P1595" s="20">
        <v>1</v>
      </c>
      <c r="Q1595" s="20">
        <v>1</v>
      </c>
      <c r="R1595" s="20">
        <v>1</v>
      </c>
      <c r="T1595" s="20">
        <v>1</v>
      </c>
      <c r="V1595" s="20">
        <v>1</v>
      </c>
    </row>
    <row r="1596" spans="1:32" x14ac:dyDescent="0.3">
      <c r="A1596" s="66">
        <v>43974</v>
      </c>
      <c r="B1596" s="14">
        <v>0.56527777777777777</v>
      </c>
      <c r="C1596" s="15" t="s">
        <v>13</v>
      </c>
      <c r="D1596" s="105"/>
      <c r="E1596" s="31" t="s">
        <v>8</v>
      </c>
      <c r="F1596" s="15">
        <v>43995</v>
      </c>
      <c r="G1596" s="52">
        <v>0.43055555555555558</v>
      </c>
      <c r="J1596" s="19">
        <v>1</v>
      </c>
      <c r="S1596" s="20">
        <v>1</v>
      </c>
      <c r="V1596" s="20">
        <v>1</v>
      </c>
    </row>
    <row r="1597" spans="1:32" ht="28.8" x14ac:dyDescent="0.3">
      <c r="A1597" s="66">
        <v>43974</v>
      </c>
      <c r="B1597" s="14">
        <v>0.69930555555555562</v>
      </c>
      <c r="C1597" s="15" t="s">
        <v>56</v>
      </c>
      <c r="D1597" s="105"/>
      <c r="E1597" s="31" t="s">
        <v>8</v>
      </c>
      <c r="F1597" s="15">
        <v>43995</v>
      </c>
      <c r="G1597" s="52">
        <v>0.44097222222222227</v>
      </c>
      <c r="J1597" s="19">
        <v>1</v>
      </c>
      <c r="N1597" s="20">
        <v>1</v>
      </c>
      <c r="Q1597" s="20">
        <v>1</v>
      </c>
      <c r="R1597" s="20">
        <v>1</v>
      </c>
      <c r="U1597" s="20">
        <v>1</v>
      </c>
      <c r="V1597" s="20">
        <v>1</v>
      </c>
      <c r="AE1597" s="92" t="s">
        <v>698</v>
      </c>
    </row>
    <row r="1598" spans="1:32" x14ac:dyDescent="0.3">
      <c r="A1598" s="66">
        <v>43974</v>
      </c>
      <c r="B1598" s="14">
        <v>0.46736111111111112</v>
      </c>
      <c r="C1598" s="15" t="s">
        <v>58</v>
      </c>
      <c r="D1598" s="105"/>
      <c r="E1598" s="31" t="s">
        <v>8</v>
      </c>
      <c r="F1598" s="15">
        <v>43995</v>
      </c>
      <c r="G1598" s="52">
        <v>0.45069444444444445</v>
      </c>
      <c r="J1598" s="19">
        <v>1</v>
      </c>
      <c r="N1598" s="20">
        <v>1</v>
      </c>
      <c r="R1598" s="20">
        <v>1</v>
      </c>
      <c r="T1598" s="20">
        <v>1</v>
      </c>
    </row>
    <row r="1599" spans="1:32" x14ac:dyDescent="0.3">
      <c r="A1599" s="66">
        <v>43974</v>
      </c>
      <c r="B1599" s="14">
        <v>0.4597222222222222</v>
      </c>
      <c r="C1599" s="15" t="s">
        <v>224</v>
      </c>
      <c r="D1599" s="105"/>
      <c r="E1599" s="31" t="s">
        <v>8</v>
      </c>
      <c r="F1599" s="15">
        <v>43995</v>
      </c>
      <c r="G1599" s="52">
        <v>0.45624999999999999</v>
      </c>
      <c r="J1599" s="19">
        <v>1</v>
      </c>
      <c r="N1599" s="20">
        <v>1</v>
      </c>
      <c r="O1599" s="20">
        <v>1</v>
      </c>
      <c r="P1599" s="20">
        <v>1</v>
      </c>
      <c r="Q1599" s="20">
        <v>1</v>
      </c>
      <c r="R1599" s="20">
        <v>1</v>
      </c>
      <c r="V1599" s="20">
        <v>1</v>
      </c>
    </row>
    <row r="1600" spans="1:32" x14ac:dyDescent="0.3">
      <c r="A1600" s="66">
        <v>43974</v>
      </c>
      <c r="B1600" s="14">
        <v>0.33888888888888885</v>
      </c>
      <c r="C1600" s="15" t="s">
        <v>56</v>
      </c>
      <c r="D1600" s="105"/>
      <c r="E1600" s="31" t="s">
        <v>8</v>
      </c>
      <c r="F1600" s="15">
        <v>43995</v>
      </c>
      <c r="G1600" s="52">
        <v>0.48958333333333331</v>
      </c>
      <c r="J1600" s="19">
        <v>1</v>
      </c>
      <c r="AE1600" s="92" t="s">
        <v>547</v>
      </c>
    </row>
    <row r="1601" spans="1:31" x14ac:dyDescent="0.3">
      <c r="A1601" s="66">
        <v>43974</v>
      </c>
      <c r="B1601" s="14">
        <v>0.31805555555555554</v>
      </c>
      <c r="C1601" s="15" t="s">
        <v>20</v>
      </c>
      <c r="D1601" s="105"/>
      <c r="E1601" s="31" t="s">
        <v>8</v>
      </c>
      <c r="F1601" s="15">
        <v>43995</v>
      </c>
      <c r="G1601" s="52">
        <v>0.61458333333333337</v>
      </c>
      <c r="J1601" s="19">
        <v>1</v>
      </c>
      <c r="K1601" s="20">
        <v>1</v>
      </c>
      <c r="L1601" s="20">
        <v>1</v>
      </c>
      <c r="N1601" s="20">
        <v>1</v>
      </c>
      <c r="R1601" s="20">
        <v>1</v>
      </c>
      <c r="X1601" s="20">
        <v>1</v>
      </c>
    </row>
    <row r="1602" spans="1:31" x14ac:dyDescent="0.3">
      <c r="A1602" s="66">
        <v>43974</v>
      </c>
      <c r="B1602" s="14">
        <v>0.5395833333333333</v>
      </c>
      <c r="C1602" s="15" t="s">
        <v>59</v>
      </c>
      <c r="D1602" s="105"/>
      <c r="E1602" s="31" t="s">
        <v>8</v>
      </c>
      <c r="F1602" s="15">
        <v>43996</v>
      </c>
      <c r="G1602" s="52">
        <v>0.40763888888888888</v>
      </c>
      <c r="J1602" s="19">
        <v>1</v>
      </c>
      <c r="N1602" s="20">
        <v>1</v>
      </c>
    </row>
    <row r="1603" spans="1:31" x14ac:dyDescent="0.3">
      <c r="A1603" s="66">
        <v>43974</v>
      </c>
      <c r="B1603" s="14">
        <v>0.42499999999999999</v>
      </c>
      <c r="C1603" s="15" t="s">
        <v>13</v>
      </c>
      <c r="D1603" s="105"/>
      <c r="E1603" s="31" t="s">
        <v>8</v>
      </c>
      <c r="F1603" s="15">
        <v>43997</v>
      </c>
      <c r="G1603" s="52">
        <v>0.67847222222222225</v>
      </c>
      <c r="J1603" s="19">
        <v>1</v>
      </c>
      <c r="S1603" s="20">
        <v>1</v>
      </c>
    </row>
    <row r="1604" spans="1:31" x14ac:dyDescent="0.3">
      <c r="A1604" s="66">
        <v>43974</v>
      </c>
      <c r="B1604" s="14">
        <v>4.0972222222222222E-2</v>
      </c>
      <c r="C1604" s="15" t="s">
        <v>30</v>
      </c>
      <c r="D1604" s="105"/>
      <c r="E1604" s="31" t="s">
        <v>117</v>
      </c>
      <c r="F1604" s="15">
        <v>43999</v>
      </c>
      <c r="G1604" s="52">
        <v>0.68611111111111101</v>
      </c>
      <c r="J1604" s="19">
        <v>1</v>
      </c>
      <c r="AE1604" s="92" t="s">
        <v>699</v>
      </c>
    </row>
    <row r="1605" spans="1:31" x14ac:dyDescent="0.3">
      <c r="A1605" s="66">
        <v>43974</v>
      </c>
      <c r="B1605" s="14">
        <v>0.45694444444444443</v>
      </c>
      <c r="C1605" s="15" t="s">
        <v>13</v>
      </c>
      <c r="D1605" s="105"/>
      <c r="E1605" s="31" t="s">
        <v>8</v>
      </c>
      <c r="F1605" s="31" t="s">
        <v>221</v>
      </c>
      <c r="G1605" s="52">
        <v>0.64861111111111114</v>
      </c>
      <c r="J1605" s="19">
        <v>1</v>
      </c>
      <c r="M1605" s="20">
        <v>1</v>
      </c>
    </row>
    <row r="1606" spans="1:31" x14ac:dyDescent="0.3">
      <c r="A1606" s="66">
        <v>43974</v>
      </c>
      <c r="B1606" s="14">
        <v>0.73263888888888884</v>
      </c>
      <c r="C1606" s="15" t="s">
        <v>58</v>
      </c>
      <c r="D1606" s="105"/>
      <c r="E1606" s="31" t="s">
        <v>8</v>
      </c>
      <c r="F1606" s="15">
        <v>44004</v>
      </c>
      <c r="G1606" s="52">
        <v>0.61388888888888882</v>
      </c>
      <c r="J1606" s="19">
        <v>1</v>
      </c>
      <c r="Q1606" s="20">
        <v>1</v>
      </c>
      <c r="X1606" s="20">
        <v>1</v>
      </c>
      <c r="AA1606" s="20">
        <v>1</v>
      </c>
    </row>
    <row r="1607" spans="1:31" ht="43.2" x14ac:dyDescent="0.3">
      <c r="A1607" s="66">
        <v>43974</v>
      </c>
      <c r="B1607" s="14">
        <v>0.24027777777777778</v>
      </c>
      <c r="C1607" s="15" t="s">
        <v>20</v>
      </c>
      <c r="D1607" s="105"/>
      <c r="E1607" s="31" t="s">
        <v>8</v>
      </c>
      <c r="F1607" s="15">
        <v>44005</v>
      </c>
      <c r="G1607" s="52">
        <v>0.31875000000000003</v>
      </c>
      <c r="J1607" s="19">
        <v>1</v>
      </c>
      <c r="K1607" s="20">
        <v>1</v>
      </c>
      <c r="AA1607" s="20">
        <v>1</v>
      </c>
      <c r="AE1607" s="92" t="s">
        <v>700</v>
      </c>
    </row>
    <row r="1608" spans="1:31" x14ac:dyDescent="0.3">
      <c r="A1608" s="66">
        <v>43974</v>
      </c>
      <c r="B1608" s="14">
        <v>0.59444444444444444</v>
      </c>
      <c r="C1608" s="15" t="s">
        <v>65</v>
      </c>
      <c r="D1608" s="105"/>
      <c r="E1608" s="31" t="s">
        <v>8</v>
      </c>
      <c r="F1608" s="15">
        <v>44005</v>
      </c>
      <c r="G1608" s="52">
        <v>0.32013888888888892</v>
      </c>
      <c r="J1608" s="19">
        <v>1</v>
      </c>
      <c r="AA1608" s="20">
        <v>1</v>
      </c>
      <c r="AE1608" s="92" t="s">
        <v>701</v>
      </c>
    </row>
    <row r="1609" spans="1:31" x14ac:dyDescent="0.3">
      <c r="A1609" s="66">
        <v>43974</v>
      </c>
      <c r="B1609" s="14">
        <v>0.58472222222222225</v>
      </c>
      <c r="C1609" s="15" t="s">
        <v>13</v>
      </c>
      <c r="D1609" s="105"/>
      <c r="E1609" s="31" t="s">
        <v>8</v>
      </c>
      <c r="F1609" s="31" t="s">
        <v>702</v>
      </c>
      <c r="G1609" s="52">
        <v>0.36527777777777781</v>
      </c>
      <c r="J1609" s="19">
        <v>1</v>
      </c>
      <c r="AE1609" s="107"/>
    </row>
    <row r="1610" spans="1:31" x14ac:dyDescent="0.3">
      <c r="A1610" s="66">
        <v>43974</v>
      </c>
      <c r="B1610" s="14">
        <v>0.70833333333333337</v>
      </c>
      <c r="C1610" s="15" t="s">
        <v>60</v>
      </c>
      <c r="D1610" s="105"/>
      <c r="E1610" s="31" t="s">
        <v>8</v>
      </c>
      <c r="F1610" s="31" t="s">
        <v>703</v>
      </c>
      <c r="G1610" s="52">
        <v>0.53888888888888886</v>
      </c>
      <c r="J1610" s="19">
        <v>1</v>
      </c>
      <c r="P1610" s="20">
        <v>1</v>
      </c>
      <c r="X1610" s="20">
        <v>1</v>
      </c>
      <c r="AE1610" s="107"/>
    </row>
    <row r="1611" spans="1:31" x14ac:dyDescent="0.3">
      <c r="A1611" s="66">
        <v>43974</v>
      </c>
      <c r="B1611" s="14">
        <v>0.15833333333333333</v>
      </c>
      <c r="C1611" s="15" t="s">
        <v>58</v>
      </c>
      <c r="D1611" s="105"/>
      <c r="E1611" s="31" t="s">
        <v>8</v>
      </c>
      <c r="F1611" s="15">
        <v>44022</v>
      </c>
      <c r="G1611" s="52">
        <v>0.4291666666666667</v>
      </c>
      <c r="J1611" s="19">
        <v>1</v>
      </c>
      <c r="Z1611" s="20">
        <v>1</v>
      </c>
      <c r="AE1611" s="92" t="s">
        <v>704</v>
      </c>
    </row>
    <row r="1612" spans="1:31" ht="43.2" x14ac:dyDescent="0.3">
      <c r="A1612" s="66">
        <v>43974</v>
      </c>
      <c r="B1612" s="14">
        <v>0.98472222222222217</v>
      </c>
      <c r="C1612" s="15" t="s">
        <v>34</v>
      </c>
      <c r="D1612" s="105"/>
      <c r="E1612" s="31" t="s">
        <v>8</v>
      </c>
      <c r="F1612" s="15">
        <v>44022</v>
      </c>
      <c r="G1612" s="52">
        <v>0.59375</v>
      </c>
      <c r="J1612" s="19">
        <v>1</v>
      </c>
      <c r="AE1612" s="92" t="s">
        <v>705</v>
      </c>
    </row>
    <row r="1613" spans="1:31" x14ac:dyDescent="0.3">
      <c r="A1613" s="66">
        <v>43974</v>
      </c>
      <c r="B1613" s="14">
        <v>0.39444444444444443</v>
      </c>
      <c r="C1613" s="15" t="s">
        <v>55</v>
      </c>
      <c r="D1613" s="105"/>
      <c r="E1613" s="31" t="s">
        <v>8</v>
      </c>
      <c r="F1613" s="53">
        <v>44022</v>
      </c>
      <c r="G1613" s="52">
        <v>0.62083333333333335</v>
      </c>
      <c r="J1613" s="19">
        <v>1</v>
      </c>
      <c r="N1613" s="20">
        <v>1</v>
      </c>
      <c r="S1613" s="20">
        <v>1</v>
      </c>
      <c r="AE1613" s="92" t="s">
        <v>706</v>
      </c>
    </row>
    <row r="1614" spans="1:31" x14ac:dyDescent="0.3">
      <c r="A1614" s="66">
        <v>43974</v>
      </c>
      <c r="B1614" s="14">
        <v>0.63124999999999998</v>
      </c>
      <c r="C1614" s="15" t="s">
        <v>65</v>
      </c>
      <c r="D1614" s="105"/>
      <c r="E1614" s="31" t="s">
        <v>8</v>
      </c>
      <c r="F1614" s="15">
        <v>44026</v>
      </c>
      <c r="G1614" s="52">
        <v>0.54513888888888895</v>
      </c>
      <c r="J1614" s="19">
        <v>1</v>
      </c>
      <c r="AE1614" s="92" t="s">
        <v>493</v>
      </c>
    </row>
    <row r="1615" spans="1:31" x14ac:dyDescent="0.3">
      <c r="A1615" s="66">
        <v>43974</v>
      </c>
      <c r="B1615" s="14">
        <v>0.75208333333333333</v>
      </c>
      <c r="C1615" s="15" t="s">
        <v>28</v>
      </c>
      <c r="D1615" s="105"/>
      <c r="E1615" s="31" t="s">
        <v>8</v>
      </c>
      <c r="F1615" s="15">
        <v>44042</v>
      </c>
      <c r="G1615" s="52">
        <v>0.59722222222222221</v>
      </c>
      <c r="J1615" s="19">
        <v>1</v>
      </c>
      <c r="N1615" s="20">
        <v>1</v>
      </c>
      <c r="O1615" s="20">
        <v>1</v>
      </c>
      <c r="R1615" s="20">
        <v>1</v>
      </c>
      <c r="AE1615" s="92" t="s">
        <v>707</v>
      </c>
    </row>
    <row r="1616" spans="1:31" x14ac:dyDescent="0.3">
      <c r="A1616" s="66">
        <v>43974</v>
      </c>
      <c r="B1616" s="14">
        <v>0.16527777777777777</v>
      </c>
      <c r="C1616" s="15" t="s">
        <v>30</v>
      </c>
      <c r="D1616" s="105"/>
      <c r="E1616" s="31" t="s">
        <v>8</v>
      </c>
      <c r="F1616" s="15">
        <v>44042</v>
      </c>
      <c r="G1616" s="52">
        <v>0.62152777777777779</v>
      </c>
      <c r="J1616" s="19">
        <v>1</v>
      </c>
      <c r="AE1616" s="92" t="s">
        <v>708</v>
      </c>
    </row>
    <row r="1617" spans="1:31" x14ac:dyDescent="0.3">
      <c r="A1617" s="66">
        <v>43975</v>
      </c>
      <c r="B1617" s="14">
        <v>0.93402777777777779</v>
      </c>
      <c r="C1617" s="15" t="s">
        <v>20</v>
      </c>
      <c r="D1617" s="105"/>
      <c r="E1617" s="15" t="s">
        <v>8</v>
      </c>
      <c r="F1617" s="17">
        <v>43978</v>
      </c>
      <c r="G1617" s="18">
        <v>0.7402777777777777</v>
      </c>
      <c r="J1617" s="19">
        <v>1</v>
      </c>
      <c r="N1617" s="20">
        <v>1</v>
      </c>
    </row>
    <row r="1618" spans="1:31" x14ac:dyDescent="0.3">
      <c r="A1618" s="66">
        <v>43975</v>
      </c>
      <c r="B1618" s="14">
        <v>0.60138888888888886</v>
      </c>
      <c r="C1618" s="15" t="s">
        <v>56</v>
      </c>
      <c r="D1618" s="105"/>
      <c r="E1618" s="15" t="s">
        <v>8</v>
      </c>
      <c r="F1618" s="17">
        <v>43979</v>
      </c>
      <c r="G1618" s="18">
        <v>0.4291666666666667</v>
      </c>
      <c r="J1618" s="19">
        <v>1</v>
      </c>
      <c r="P1618" s="20">
        <v>1</v>
      </c>
    </row>
    <row r="1619" spans="1:31" x14ac:dyDescent="0.3">
      <c r="A1619" s="66">
        <v>43975</v>
      </c>
      <c r="B1619" s="14">
        <v>0.68055555555555547</v>
      </c>
      <c r="C1619" s="15" t="s">
        <v>13</v>
      </c>
      <c r="D1619" s="105"/>
      <c r="E1619" s="15" t="s">
        <v>8</v>
      </c>
      <c r="F1619" s="17">
        <v>43979</v>
      </c>
      <c r="G1619" s="18">
        <v>0.63055555555555554</v>
      </c>
      <c r="J1619" s="19">
        <v>1</v>
      </c>
      <c r="M1619" s="20">
        <v>1</v>
      </c>
      <c r="Q1619" s="20">
        <v>1</v>
      </c>
    </row>
    <row r="1620" spans="1:31" x14ac:dyDescent="0.3">
      <c r="A1620" s="66">
        <v>43975</v>
      </c>
      <c r="B1620" s="14">
        <v>0.35416666666666669</v>
      </c>
      <c r="C1620" s="15" t="s">
        <v>22</v>
      </c>
      <c r="D1620" s="105"/>
      <c r="E1620" s="15" t="s">
        <v>8</v>
      </c>
      <c r="F1620" s="17">
        <v>43979</v>
      </c>
      <c r="G1620" s="18">
        <v>0.72430555555555554</v>
      </c>
      <c r="J1620" s="19">
        <v>1</v>
      </c>
      <c r="N1620" s="20">
        <v>1</v>
      </c>
      <c r="S1620" s="20">
        <v>1</v>
      </c>
    </row>
    <row r="1621" spans="1:31" x14ac:dyDescent="0.3">
      <c r="A1621" s="66">
        <v>43975</v>
      </c>
      <c r="B1621" s="14">
        <v>0.89027777777777783</v>
      </c>
      <c r="C1621" s="15" t="s">
        <v>36</v>
      </c>
      <c r="D1621" s="105"/>
      <c r="E1621" s="15" t="s">
        <v>8</v>
      </c>
      <c r="F1621" s="17">
        <v>43980</v>
      </c>
      <c r="G1621" s="18">
        <v>0.41597222222222219</v>
      </c>
      <c r="AA1621" s="20">
        <v>1</v>
      </c>
    </row>
    <row r="1622" spans="1:31" x14ac:dyDescent="0.3">
      <c r="A1622" s="66">
        <v>43975</v>
      </c>
      <c r="B1622" s="14">
        <v>0.76388888888888884</v>
      </c>
      <c r="C1622" s="15" t="s">
        <v>34</v>
      </c>
      <c r="D1622" s="105"/>
      <c r="E1622" s="15" t="s">
        <v>8</v>
      </c>
      <c r="F1622" s="17">
        <v>43980</v>
      </c>
      <c r="G1622" s="18">
        <v>0.43194444444444446</v>
      </c>
      <c r="I1622" s="19">
        <v>1</v>
      </c>
      <c r="J1622" s="19">
        <v>1</v>
      </c>
      <c r="M1622" s="20">
        <v>1</v>
      </c>
      <c r="AA1622" s="20">
        <v>1</v>
      </c>
    </row>
    <row r="1623" spans="1:31" x14ac:dyDescent="0.3">
      <c r="A1623" s="66">
        <v>43975</v>
      </c>
      <c r="B1623" s="14">
        <v>0.85138888888888886</v>
      </c>
      <c r="C1623" s="15" t="s">
        <v>20</v>
      </c>
      <c r="D1623" s="105"/>
      <c r="E1623" s="15" t="s">
        <v>8</v>
      </c>
      <c r="F1623" s="17">
        <v>43980</v>
      </c>
      <c r="G1623" s="18">
        <v>0.43888888888888888</v>
      </c>
      <c r="J1623" s="19">
        <v>1</v>
      </c>
      <c r="Q1623" s="20">
        <v>1</v>
      </c>
      <c r="AA1623" s="20">
        <v>1</v>
      </c>
      <c r="AD1623" s="20">
        <v>1</v>
      </c>
    </row>
    <row r="1624" spans="1:31" x14ac:dyDescent="0.3">
      <c r="A1624" s="66">
        <v>43975</v>
      </c>
      <c r="B1624" s="14">
        <v>0.86041666666666661</v>
      </c>
      <c r="C1624" s="15" t="s">
        <v>20</v>
      </c>
      <c r="D1624" s="105"/>
      <c r="E1624" s="15" t="s">
        <v>8</v>
      </c>
      <c r="F1624" s="17">
        <v>43980</v>
      </c>
      <c r="G1624" s="18">
        <v>0.55486111111111114</v>
      </c>
      <c r="L1624" s="20">
        <v>1</v>
      </c>
      <c r="V1624" s="20">
        <v>1</v>
      </c>
      <c r="AA1624" s="20">
        <v>1</v>
      </c>
    </row>
    <row r="1625" spans="1:31" x14ac:dyDescent="0.3">
      <c r="A1625" s="66">
        <v>43975</v>
      </c>
      <c r="B1625" s="14">
        <v>0.90902777777777777</v>
      </c>
      <c r="C1625" s="15" t="s">
        <v>34</v>
      </c>
      <c r="D1625" s="105"/>
      <c r="E1625" s="15" t="s">
        <v>8</v>
      </c>
      <c r="F1625" s="17">
        <v>43980</v>
      </c>
      <c r="G1625" s="18">
        <v>0.42777777777777781</v>
      </c>
      <c r="J1625" s="19">
        <v>1</v>
      </c>
      <c r="N1625" s="20">
        <v>1</v>
      </c>
      <c r="R1625" s="20">
        <v>1</v>
      </c>
      <c r="AE1625" s="92" t="s">
        <v>709</v>
      </c>
    </row>
    <row r="1626" spans="1:31" x14ac:dyDescent="0.3">
      <c r="A1626" s="66">
        <v>43975</v>
      </c>
      <c r="B1626" s="14">
        <v>0.91319444444444453</v>
      </c>
      <c r="C1626" s="15" t="s">
        <v>56</v>
      </c>
      <c r="D1626" s="105"/>
      <c r="E1626" s="15" t="s">
        <v>8</v>
      </c>
      <c r="F1626" s="17">
        <v>43980</v>
      </c>
      <c r="G1626" s="18">
        <v>0.34583333333333338</v>
      </c>
      <c r="J1626" s="19">
        <v>1</v>
      </c>
      <c r="AA1626" s="20">
        <v>1</v>
      </c>
    </row>
    <row r="1627" spans="1:31" x14ac:dyDescent="0.3">
      <c r="A1627" s="66">
        <v>43975</v>
      </c>
      <c r="B1627" s="14">
        <v>0.87152777777777779</v>
      </c>
      <c r="C1627" s="15" t="s">
        <v>65</v>
      </c>
      <c r="D1627" s="105"/>
      <c r="E1627" s="15" t="s">
        <v>8</v>
      </c>
      <c r="F1627" s="17">
        <v>43980</v>
      </c>
      <c r="G1627" s="18">
        <v>0.57708333333333328</v>
      </c>
      <c r="J1627" s="19">
        <v>1</v>
      </c>
      <c r="Z1627" s="20">
        <v>1</v>
      </c>
    </row>
    <row r="1628" spans="1:31" x14ac:dyDescent="0.3">
      <c r="A1628" s="66">
        <v>43975</v>
      </c>
      <c r="B1628" s="14">
        <v>0.8881944444444444</v>
      </c>
      <c r="C1628" s="15" t="s">
        <v>57</v>
      </c>
      <c r="D1628" s="105"/>
      <c r="E1628" s="15"/>
      <c r="F1628" s="17"/>
      <c r="G1628" s="18"/>
      <c r="J1628" s="19">
        <v>1</v>
      </c>
      <c r="P1628" s="20">
        <v>1</v>
      </c>
      <c r="R1628" s="20">
        <v>1</v>
      </c>
      <c r="AA1628" s="20">
        <v>1</v>
      </c>
    </row>
    <row r="1629" spans="1:31" x14ac:dyDescent="0.3">
      <c r="A1629" s="66">
        <v>43975</v>
      </c>
      <c r="B1629" s="14">
        <v>0.50069444444444444</v>
      </c>
      <c r="C1629" s="15" t="s">
        <v>34</v>
      </c>
      <c r="D1629" s="105"/>
      <c r="E1629" s="15"/>
      <c r="F1629" s="17"/>
      <c r="G1629" s="18"/>
      <c r="J1629" s="19">
        <v>1</v>
      </c>
      <c r="P1629" s="20">
        <v>1</v>
      </c>
      <c r="Q1629" s="20">
        <v>1</v>
      </c>
      <c r="AE1629" s="92" t="s">
        <v>710</v>
      </c>
    </row>
    <row r="1630" spans="1:31" x14ac:dyDescent="0.3">
      <c r="A1630" s="66">
        <v>43975</v>
      </c>
      <c r="B1630" s="14">
        <v>0.51527777777777783</v>
      </c>
      <c r="C1630" s="15" t="s">
        <v>55</v>
      </c>
      <c r="D1630" s="105"/>
      <c r="E1630" s="15" t="s">
        <v>8</v>
      </c>
      <c r="F1630" s="17">
        <v>43981</v>
      </c>
      <c r="G1630" s="18">
        <v>0.45277777777777778</v>
      </c>
      <c r="J1630" s="19">
        <v>1</v>
      </c>
      <c r="N1630" s="20">
        <v>1</v>
      </c>
      <c r="P1630" s="20">
        <v>1</v>
      </c>
      <c r="R1630" s="20">
        <v>1</v>
      </c>
    </row>
    <row r="1631" spans="1:31" x14ac:dyDescent="0.3">
      <c r="A1631" s="66">
        <v>43975</v>
      </c>
      <c r="B1631" s="14">
        <v>0.8979166666666667</v>
      </c>
      <c r="C1631" s="15" t="s">
        <v>55</v>
      </c>
      <c r="D1631" s="105"/>
      <c r="E1631" s="15" t="s">
        <v>8</v>
      </c>
      <c r="F1631" s="17">
        <v>43982</v>
      </c>
      <c r="G1631" s="18">
        <v>0.47916666666666669</v>
      </c>
      <c r="I1631" s="19">
        <v>1</v>
      </c>
      <c r="U1631" s="20">
        <v>1</v>
      </c>
    </row>
    <row r="1632" spans="1:31" x14ac:dyDescent="0.3">
      <c r="A1632" s="66">
        <v>43975</v>
      </c>
      <c r="B1632" s="26" t="s">
        <v>711</v>
      </c>
      <c r="C1632" s="15" t="s">
        <v>34</v>
      </c>
      <c r="D1632" s="105"/>
      <c r="E1632" s="15" t="s">
        <v>8</v>
      </c>
      <c r="F1632" s="17">
        <v>43982</v>
      </c>
      <c r="G1632" s="18">
        <v>0.33333333333333331</v>
      </c>
      <c r="J1632" s="19">
        <v>1</v>
      </c>
      <c r="O1632" s="20">
        <v>1</v>
      </c>
      <c r="Q1632" s="20">
        <v>1</v>
      </c>
      <c r="U1632" s="20">
        <v>1</v>
      </c>
      <c r="AA1632" s="20">
        <v>1</v>
      </c>
    </row>
    <row r="1633" spans="1:32" ht="57.6" x14ac:dyDescent="0.3">
      <c r="A1633" s="66">
        <v>43975</v>
      </c>
      <c r="B1633" s="14">
        <v>0.63680555555555551</v>
      </c>
      <c r="C1633" s="15" t="s">
        <v>57</v>
      </c>
      <c r="D1633" s="105"/>
      <c r="E1633" s="15" t="s">
        <v>8</v>
      </c>
      <c r="F1633" s="17">
        <v>43982</v>
      </c>
      <c r="G1633" s="18">
        <v>0.69305555555555554</v>
      </c>
      <c r="J1633" s="19">
        <v>1</v>
      </c>
      <c r="R1633" s="20">
        <v>1</v>
      </c>
      <c r="Y1633" s="20">
        <v>1</v>
      </c>
      <c r="AE1633" s="92" t="s">
        <v>712</v>
      </c>
      <c r="AF1633" s="93" t="s">
        <v>713</v>
      </c>
    </row>
    <row r="1634" spans="1:32" x14ac:dyDescent="0.3">
      <c r="A1634" s="66">
        <v>43975</v>
      </c>
      <c r="B1634" s="14">
        <v>0.93472222222222223</v>
      </c>
      <c r="C1634" s="15" t="s">
        <v>46</v>
      </c>
      <c r="D1634" s="105"/>
      <c r="E1634" s="15" t="s">
        <v>8</v>
      </c>
      <c r="F1634" s="17">
        <v>43981</v>
      </c>
      <c r="G1634" s="18">
        <v>0.57430555555555551</v>
      </c>
      <c r="J1634" s="19">
        <v>1</v>
      </c>
      <c r="P1634" s="20">
        <v>1</v>
      </c>
    </row>
    <row r="1635" spans="1:32" x14ac:dyDescent="0.3">
      <c r="A1635" s="66">
        <v>43975</v>
      </c>
      <c r="B1635" s="14">
        <v>0.12708333333333333</v>
      </c>
      <c r="C1635" s="15" t="s">
        <v>38</v>
      </c>
      <c r="D1635" s="105"/>
      <c r="E1635" s="15" t="s">
        <v>8</v>
      </c>
      <c r="F1635" s="17">
        <v>11108</v>
      </c>
      <c r="G1635" s="18">
        <v>0.60416666666666663</v>
      </c>
      <c r="J1635" s="19">
        <v>1</v>
      </c>
      <c r="N1635" s="20">
        <v>1</v>
      </c>
      <c r="O1635" s="20">
        <v>1</v>
      </c>
      <c r="R1635" s="20">
        <v>1</v>
      </c>
      <c r="U1635" s="20">
        <v>1</v>
      </c>
    </row>
    <row r="1636" spans="1:32" x14ac:dyDescent="0.3">
      <c r="A1636" s="66">
        <v>43975</v>
      </c>
      <c r="B1636" s="14">
        <v>0.90277777777777779</v>
      </c>
      <c r="C1636" s="15" t="s">
        <v>65</v>
      </c>
      <c r="D1636" s="105"/>
      <c r="E1636" s="15" t="s">
        <v>8</v>
      </c>
      <c r="F1636" s="17">
        <v>43982</v>
      </c>
      <c r="G1636" s="18">
        <v>0.33124999999999999</v>
      </c>
      <c r="I1636" s="19">
        <v>1</v>
      </c>
    </row>
    <row r="1637" spans="1:32" x14ac:dyDescent="0.3">
      <c r="A1637" s="66">
        <v>43975</v>
      </c>
      <c r="B1637" s="14">
        <v>0.91736111111111107</v>
      </c>
      <c r="C1637" s="15" t="s">
        <v>65</v>
      </c>
      <c r="D1637" s="105"/>
      <c r="E1637" s="15" t="s">
        <v>8</v>
      </c>
      <c r="F1637" s="17">
        <v>43982</v>
      </c>
      <c r="G1637" s="18">
        <v>0.3444444444444445</v>
      </c>
      <c r="I1637" s="19">
        <v>1</v>
      </c>
      <c r="J1637" s="19">
        <v>1</v>
      </c>
      <c r="P1637" s="20">
        <v>1</v>
      </c>
      <c r="T1637" s="20">
        <v>1</v>
      </c>
      <c r="U1637" s="20">
        <v>1</v>
      </c>
    </row>
    <row r="1638" spans="1:32" x14ac:dyDescent="0.3">
      <c r="A1638" s="66">
        <v>43975</v>
      </c>
      <c r="B1638" s="14">
        <v>0.69513888888888886</v>
      </c>
      <c r="C1638" s="15" t="s">
        <v>34</v>
      </c>
      <c r="D1638" s="105"/>
      <c r="E1638" s="15" t="s">
        <v>8</v>
      </c>
      <c r="F1638" s="17">
        <v>43983</v>
      </c>
      <c r="G1638" s="18">
        <v>0.37222222222222223</v>
      </c>
      <c r="J1638" s="19">
        <v>1</v>
      </c>
      <c r="P1638" s="20">
        <v>1</v>
      </c>
      <c r="AE1638" s="92" t="s">
        <v>714</v>
      </c>
    </row>
    <row r="1639" spans="1:32" x14ac:dyDescent="0.3">
      <c r="A1639" s="66">
        <v>43975</v>
      </c>
      <c r="B1639" s="14">
        <v>0.82152777777777775</v>
      </c>
      <c r="C1639" s="15" t="s">
        <v>57</v>
      </c>
      <c r="D1639" s="105"/>
      <c r="E1639" s="15" t="s">
        <v>8</v>
      </c>
      <c r="F1639" s="17">
        <v>43983</v>
      </c>
      <c r="G1639" s="18">
        <v>0.64166666666666672</v>
      </c>
      <c r="J1639" s="19">
        <v>1</v>
      </c>
      <c r="P1639" s="20">
        <v>1</v>
      </c>
    </row>
    <row r="1640" spans="1:32" x14ac:dyDescent="0.3">
      <c r="A1640" s="66">
        <v>43975</v>
      </c>
      <c r="B1640" s="14">
        <v>0.8534722222222223</v>
      </c>
      <c r="C1640" s="15" t="s">
        <v>65</v>
      </c>
      <c r="D1640" s="105"/>
      <c r="E1640" s="15" t="s">
        <v>8</v>
      </c>
      <c r="F1640" s="17">
        <v>43983</v>
      </c>
      <c r="G1640" s="18">
        <v>0.64652777777777781</v>
      </c>
      <c r="J1640" s="19">
        <v>1</v>
      </c>
      <c r="N1640" s="20">
        <v>1</v>
      </c>
      <c r="V1640" s="20">
        <v>1</v>
      </c>
    </row>
    <row r="1641" spans="1:32" x14ac:dyDescent="0.3">
      <c r="A1641" s="66">
        <v>43975</v>
      </c>
      <c r="B1641" s="14">
        <v>0.85277777777777775</v>
      </c>
      <c r="C1641" s="15" t="s">
        <v>65</v>
      </c>
      <c r="D1641" s="105"/>
      <c r="E1641" s="15" t="s">
        <v>8</v>
      </c>
      <c r="F1641" s="17">
        <v>43983</v>
      </c>
      <c r="G1641" s="18">
        <v>0.65416666666666667</v>
      </c>
      <c r="I1641" s="19">
        <v>1</v>
      </c>
      <c r="N1641" s="20">
        <v>1</v>
      </c>
    </row>
    <row r="1642" spans="1:32" ht="28.8" x14ac:dyDescent="0.3">
      <c r="A1642" s="66">
        <v>43975</v>
      </c>
      <c r="B1642" s="14">
        <v>0.40902777777777777</v>
      </c>
      <c r="C1642" s="15" t="s">
        <v>57</v>
      </c>
      <c r="D1642" s="105"/>
      <c r="E1642" s="15" t="s">
        <v>117</v>
      </c>
      <c r="F1642" s="15">
        <v>43983</v>
      </c>
      <c r="G1642" s="52">
        <v>0.62291666666666667</v>
      </c>
      <c r="I1642" s="19">
        <v>1</v>
      </c>
      <c r="J1642" s="19">
        <v>1</v>
      </c>
      <c r="N1642" s="20">
        <v>1</v>
      </c>
      <c r="S1642" s="20">
        <v>1</v>
      </c>
      <c r="V1642" s="20">
        <v>1</v>
      </c>
      <c r="AF1642" s="93" t="s">
        <v>715</v>
      </c>
    </row>
    <row r="1643" spans="1:32" x14ac:dyDescent="0.3">
      <c r="A1643" s="66">
        <v>43975</v>
      </c>
      <c r="B1643" s="14">
        <v>0.90833333333333333</v>
      </c>
      <c r="C1643" s="15" t="s">
        <v>56</v>
      </c>
      <c r="D1643" s="105"/>
      <c r="E1643" s="15" t="s">
        <v>8</v>
      </c>
      <c r="F1643" s="15">
        <v>43986</v>
      </c>
      <c r="G1643" s="52">
        <v>0.50972222222222219</v>
      </c>
      <c r="J1643" s="19">
        <v>1</v>
      </c>
      <c r="S1643" s="20">
        <v>1</v>
      </c>
    </row>
    <row r="1644" spans="1:32" x14ac:dyDescent="0.3">
      <c r="A1644" s="66">
        <v>43975</v>
      </c>
      <c r="B1644" s="14">
        <v>0.48888888888888887</v>
      </c>
      <c r="C1644" s="15" t="s">
        <v>65</v>
      </c>
      <c r="D1644" s="105"/>
      <c r="E1644" s="15" t="s">
        <v>117</v>
      </c>
      <c r="F1644" s="53">
        <v>43986</v>
      </c>
      <c r="G1644" s="52">
        <v>0.60763888888888895</v>
      </c>
      <c r="J1644" s="19">
        <v>1</v>
      </c>
      <c r="O1644" s="20">
        <v>1</v>
      </c>
      <c r="U1644" s="20">
        <v>1</v>
      </c>
    </row>
    <row r="1645" spans="1:32" x14ac:dyDescent="0.3">
      <c r="A1645" s="66">
        <v>43975</v>
      </c>
      <c r="B1645" s="14">
        <v>0.51458333333333328</v>
      </c>
      <c r="C1645" s="15" t="s">
        <v>30</v>
      </c>
      <c r="D1645" s="105"/>
      <c r="E1645" s="15" t="s">
        <v>8</v>
      </c>
      <c r="F1645" s="53">
        <v>43986</v>
      </c>
      <c r="G1645" s="52">
        <v>0.64166666666666672</v>
      </c>
      <c r="I1645" s="19">
        <v>1</v>
      </c>
      <c r="J1645" s="19">
        <v>1</v>
      </c>
      <c r="N1645" s="20">
        <v>1</v>
      </c>
      <c r="R1645" s="20">
        <v>1</v>
      </c>
      <c r="W1645" s="20">
        <v>1</v>
      </c>
    </row>
    <row r="1646" spans="1:32" x14ac:dyDescent="0.3">
      <c r="A1646" s="66">
        <v>43975</v>
      </c>
      <c r="B1646" s="14">
        <v>0.56458333333333333</v>
      </c>
      <c r="C1646" s="15" t="s">
        <v>58</v>
      </c>
      <c r="D1646" s="105"/>
      <c r="E1646" s="15" t="s">
        <v>8</v>
      </c>
      <c r="F1646" s="15">
        <v>43987</v>
      </c>
      <c r="G1646" s="52">
        <v>0.70694444444444438</v>
      </c>
      <c r="J1646" s="19">
        <v>1</v>
      </c>
      <c r="K1646" s="20">
        <v>1</v>
      </c>
      <c r="R1646" s="20">
        <v>1</v>
      </c>
      <c r="AB1646" s="20">
        <v>1</v>
      </c>
      <c r="AE1646" s="107"/>
    </row>
    <row r="1647" spans="1:32" x14ac:dyDescent="0.3">
      <c r="A1647" s="66">
        <v>43975</v>
      </c>
      <c r="B1647" s="14">
        <v>0.63402777777777775</v>
      </c>
      <c r="C1647" s="15" t="s">
        <v>46</v>
      </c>
      <c r="D1647" s="105"/>
      <c r="E1647" s="15" t="s">
        <v>117</v>
      </c>
      <c r="F1647" s="15">
        <v>43987</v>
      </c>
      <c r="G1647" s="52">
        <v>0.73125000000000007</v>
      </c>
      <c r="J1647" s="19">
        <v>1</v>
      </c>
      <c r="N1647" s="20">
        <v>1</v>
      </c>
      <c r="P1647" s="20">
        <v>1</v>
      </c>
      <c r="V1647" s="20">
        <v>1</v>
      </c>
      <c r="AE1647" s="92" t="s">
        <v>716</v>
      </c>
    </row>
    <row r="1648" spans="1:32" x14ac:dyDescent="0.3">
      <c r="A1648" s="66">
        <v>43975</v>
      </c>
      <c r="B1648" s="14">
        <v>0.67083333333333339</v>
      </c>
      <c r="C1648" s="15" t="s">
        <v>30</v>
      </c>
      <c r="D1648" s="105"/>
      <c r="E1648" s="15" t="s">
        <v>117</v>
      </c>
      <c r="F1648" s="15">
        <v>43989</v>
      </c>
      <c r="G1648" s="52">
        <v>0.40763888888888888</v>
      </c>
      <c r="J1648" s="19">
        <v>1</v>
      </c>
      <c r="N1648" s="20">
        <v>1</v>
      </c>
      <c r="P1648" s="20">
        <v>1</v>
      </c>
      <c r="AA1648" s="20">
        <v>1</v>
      </c>
    </row>
    <row r="1649" spans="1:32" x14ac:dyDescent="0.3">
      <c r="A1649" s="66">
        <v>43975</v>
      </c>
      <c r="B1649" s="14">
        <v>0.94374999999999998</v>
      </c>
      <c r="C1649" s="15" t="s">
        <v>36</v>
      </c>
      <c r="D1649" s="105"/>
      <c r="E1649" s="31" t="s">
        <v>8</v>
      </c>
      <c r="F1649" s="15">
        <v>43993</v>
      </c>
      <c r="G1649" s="52">
        <v>0.70624999999999993</v>
      </c>
      <c r="J1649" s="19">
        <v>1</v>
      </c>
      <c r="AE1649" s="92" t="s">
        <v>717</v>
      </c>
    </row>
    <row r="1650" spans="1:32" x14ac:dyDescent="0.3">
      <c r="A1650" s="66">
        <v>43975</v>
      </c>
      <c r="B1650" s="14">
        <v>0.49583333333333335</v>
      </c>
      <c r="C1650" s="15" t="s">
        <v>65</v>
      </c>
      <c r="D1650" s="105"/>
      <c r="E1650" s="31" t="s">
        <v>8</v>
      </c>
      <c r="F1650" s="15">
        <v>43994</v>
      </c>
      <c r="G1650" s="52">
        <v>0.42430555555555555</v>
      </c>
      <c r="J1650" s="19">
        <v>1</v>
      </c>
      <c r="K1650" s="20">
        <v>1</v>
      </c>
      <c r="L1650" s="20">
        <v>1</v>
      </c>
      <c r="P1650" s="20">
        <v>1</v>
      </c>
      <c r="R1650" s="20">
        <v>1</v>
      </c>
      <c r="X1650" s="20">
        <v>1</v>
      </c>
    </row>
    <row r="1651" spans="1:32" ht="28.8" x14ac:dyDescent="0.3">
      <c r="A1651" s="66">
        <v>43975</v>
      </c>
      <c r="B1651" s="14">
        <v>0.65833333333333333</v>
      </c>
      <c r="C1651" s="15" t="s">
        <v>57</v>
      </c>
      <c r="D1651" s="105"/>
      <c r="E1651" s="31" t="s">
        <v>117</v>
      </c>
      <c r="F1651" s="15">
        <v>43994</v>
      </c>
      <c r="G1651" s="52">
        <v>0.62916666666666665</v>
      </c>
      <c r="J1651" s="19">
        <v>1</v>
      </c>
      <c r="L1651" s="20">
        <v>1</v>
      </c>
      <c r="N1651" s="20">
        <v>1</v>
      </c>
      <c r="S1651" s="20">
        <v>1</v>
      </c>
      <c r="AE1651" s="92" t="s">
        <v>718</v>
      </c>
    </row>
    <row r="1652" spans="1:32" x14ac:dyDescent="0.3">
      <c r="A1652" s="66">
        <v>43975</v>
      </c>
      <c r="B1652" s="14">
        <v>0.4770833333333333</v>
      </c>
      <c r="C1652" s="15" t="s">
        <v>59</v>
      </c>
      <c r="D1652" s="105"/>
      <c r="E1652" s="31" t="s">
        <v>117</v>
      </c>
      <c r="F1652" s="15">
        <v>43994</v>
      </c>
      <c r="G1652" s="52">
        <v>0.70694444444444438</v>
      </c>
      <c r="J1652" s="19">
        <v>1</v>
      </c>
      <c r="P1652" s="20">
        <v>1</v>
      </c>
      <c r="R1652" s="20">
        <v>1</v>
      </c>
      <c r="V1652" s="20">
        <v>1</v>
      </c>
    </row>
    <row r="1653" spans="1:32" x14ac:dyDescent="0.3">
      <c r="A1653" s="66">
        <v>43975</v>
      </c>
      <c r="B1653" s="14">
        <v>0.42569444444444443</v>
      </c>
      <c r="C1653" s="15" t="s">
        <v>26</v>
      </c>
      <c r="D1653" s="105"/>
      <c r="E1653" s="31" t="s">
        <v>8</v>
      </c>
      <c r="F1653" s="15">
        <v>43995</v>
      </c>
      <c r="G1653" s="52">
        <v>0.4145833333333333</v>
      </c>
      <c r="J1653" s="19">
        <v>1</v>
      </c>
      <c r="V1653" s="20">
        <v>1</v>
      </c>
      <c r="AE1653" s="92" t="s">
        <v>719</v>
      </c>
    </row>
    <row r="1654" spans="1:32" x14ac:dyDescent="0.3">
      <c r="A1654" s="66">
        <v>43975</v>
      </c>
      <c r="B1654" s="14">
        <v>0.46597222222222223</v>
      </c>
      <c r="C1654" s="15" t="s">
        <v>58</v>
      </c>
      <c r="D1654" s="105"/>
      <c r="E1654" s="31" t="s">
        <v>8</v>
      </c>
      <c r="F1654" s="15">
        <v>43995</v>
      </c>
      <c r="G1654" s="52">
        <v>0.45347222222222222</v>
      </c>
      <c r="J1654" s="19">
        <v>1</v>
      </c>
      <c r="P1654" s="20">
        <v>1</v>
      </c>
      <c r="U1654" s="20">
        <v>1</v>
      </c>
      <c r="Y1654" s="20">
        <v>1</v>
      </c>
    </row>
    <row r="1655" spans="1:32" ht="28.8" x14ac:dyDescent="0.3">
      <c r="A1655" s="66">
        <v>43975</v>
      </c>
      <c r="B1655" s="14">
        <v>0.7993055555555556</v>
      </c>
      <c r="C1655" s="15" t="s">
        <v>58</v>
      </c>
      <c r="D1655" s="105"/>
      <c r="E1655" s="31" t="s">
        <v>117</v>
      </c>
      <c r="F1655" s="15">
        <v>43995</v>
      </c>
      <c r="G1655" s="52">
        <v>0.42222222222222222</v>
      </c>
      <c r="I1655" s="19">
        <v>1</v>
      </c>
      <c r="AF1655" s="93" t="s">
        <v>720</v>
      </c>
    </row>
    <row r="1656" spans="1:32" x14ac:dyDescent="0.3">
      <c r="A1656" s="66">
        <v>43975</v>
      </c>
      <c r="B1656" s="14">
        <v>0.87430555555555556</v>
      </c>
      <c r="C1656" s="15" t="s">
        <v>22</v>
      </c>
      <c r="D1656" s="105"/>
      <c r="E1656" s="31" t="s">
        <v>117</v>
      </c>
      <c r="F1656" s="15">
        <v>43995</v>
      </c>
      <c r="G1656" s="52">
        <v>0.44513888888888892</v>
      </c>
      <c r="J1656" s="19">
        <v>1</v>
      </c>
      <c r="K1656" s="20">
        <v>1</v>
      </c>
      <c r="P1656" s="20">
        <v>1</v>
      </c>
      <c r="Q1656" s="20">
        <v>1</v>
      </c>
      <c r="X1656" s="20">
        <v>1</v>
      </c>
    </row>
    <row r="1657" spans="1:32" x14ac:dyDescent="0.3">
      <c r="A1657" s="66">
        <v>43975</v>
      </c>
      <c r="B1657" s="14">
        <v>0.47986111111111113</v>
      </c>
      <c r="C1657" s="15" t="s">
        <v>22</v>
      </c>
      <c r="D1657" s="105"/>
      <c r="E1657" s="31" t="s">
        <v>8</v>
      </c>
      <c r="F1657" s="15">
        <v>43995</v>
      </c>
      <c r="G1657" s="52">
        <v>0.48333333333333334</v>
      </c>
      <c r="J1657" s="19">
        <v>1</v>
      </c>
      <c r="Y1657" s="20">
        <v>1</v>
      </c>
      <c r="AE1657" s="92" t="s">
        <v>721</v>
      </c>
    </row>
    <row r="1658" spans="1:32" x14ac:dyDescent="0.3">
      <c r="A1658" s="66">
        <v>43975</v>
      </c>
      <c r="B1658" s="14">
        <v>0.8534722222222223</v>
      </c>
      <c r="C1658" s="15" t="s">
        <v>65</v>
      </c>
      <c r="D1658" s="105"/>
      <c r="E1658" s="31" t="s">
        <v>117</v>
      </c>
      <c r="F1658" s="15">
        <v>43997</v>
      </c>
      <c r="G1658" s="52">
        <v>0.34930555555555554</v>
      </c>
      <c r="J1658" s="19">
        <v>1</v>
      </c>
      <c r="P1658" s="20">
        <v>1</v>
      </c>
    </row>
    <row r="1659" spans="1:32" x14ac:dyDescent="0.3">
      <c r="A1659" s="66">
        <v>43975</v>
      </c>
      <c r="B1659" s="14">
        <v>0.86875000000000002</v>
      </c>
      <c r="C1659" s="15" t="s">
        <v>65</v>
      </c>
      <c r="D1659" s="105"/>
      <c r="E1659" s="31" t="s">
        <v>8</v>
      </c>
      <c r="F1659" s="15">
        <v>43997</v>
      </c>
      <c r="G1659" s="52">
        <v>0.35138888888888892</v>
      </c>
      <c r="J1659" s="19">
        <v>1</v>
      </c>
      <c r="P1659" s="20">
        <v>1</v>
      </c>
      <c r="R1659" s="20">
        <v>1</v>
      </c>
    </row>
    <row r="1660" spans="1:32" x14ac:dyDescent="0.3">
      <c r="A1660" s="66">
        <v>43975</v>
      </c>
      <c r="B1660" s="14">
        <v>0.88194444444444453</v>
      </c>
      <c r="C1660" s="15" t="s">
        <v>56</v>
      </c>
      <c r="D1660" s="105"/>
      <c r="E1660" s="31" t="s">
        <v>390</v>
      </c>
      <c r="F1660" s="15">
        <v>43997</v>
      </c>
      <c r="G1660" s="52">
        <v>0.35347222222222219</v>
      </c>
      <c r="J1660" s="19">
        <v>1</v>
      </c>
      <c r="N1660" s="20">
        <v>1</v>
      </c>
      <c r="P1660" s="20">
        <v>1</v>
      </c>
      <c r="T1660" s="20">
        <v>1</v>
      </c>
    </row>
    <row r="1661" spans="1:32" x14ac:dyDescent="0.3">
      <c r="A1661" s="66">
        <v>43975</v>
      </c>
      <c r="B1661" s="14">
        <v>0.88263888888888886</v>
      </c>
      <c r="C1661" s="15" t="s">
        <v>57</v>
      </c>
      <c r="D1661" s="105"/>
      <c r="E1661" s="31" t="s">
        <v>8</v>
      </c>
      <c r="F1661" s="15">
        <v>43998</v>
      </c>
      <c r="G1661" s="52">
        <v>0.3354166666666667</v>
      </c>
      <c r="J1661" s="19">
        <v>1</v>
      </c>
      <c r="T1661" s="20">
        <v>1</v>
      </c>
      <c r="W1661" s="20">
        <v>1</v>
      </c>
    </row>
    <row r="1662" spans="1:32" x14ac:dyDescent="0.3">
      <c r="A1662" s="66">
        <v>43975</v>
      </c>
      <c r="B1662" s="14">
        <v>0.89583333333333337</v>
      </c>
      <c r="C1662" s="15" t="s">
        <v>65</v>
      </c>
      <c r="D1662" s="105"/>
      <c r="E1662" s="31" t="s">
        <v>8</v>
      </c>
      <c r="F1662" s="15">
        <v>43997</v>
      </c>
      <c r="G1662" s="52">
        <v>0.79236111111111107</v>
      </c>
      <c r="I1662" s="19">
        <v>1</v>
      </c>
      <c r="N1662" s="20">
        <v>1</v>
      </c>
    </row>
    <row r="1663" spans="1:32" x14ac:dyDescent="0.3">
      <c r="A1663" s="66">
        <v>43975</v>
      </c>
      <c r="B1663" s="14">
        <v>0.49027777777777781</v>
      </c>
      <c r="C1663" s="15" t="s">
        <v>60</v>
      </c>
      <c r="D1663" s="105"/>
      <c r="F1663" s="15">
        <v>43998</v>
      </c>
      <c r="G1663" s="52">
        <v>0.49722222222222223</v>
      </c>
      <c r="J1663" s="19">
        <v>1</v>
      </c>
      <c r="N1663" s="20">
        <v>1</v>
      </c>
    </row>
    <row r="1664" spans="1:32" ht="28.8" x14ac:dyDescent="0.3">
      <c r="A1664" s="66">
        <v>43975</v>
      </c>
      <c r="B1664" s="14">
        <v>0.88958333333333339</v>
      </c>
      <c r="C1664" s="15" t="s">
        <v>58</v>
      </c>
      <c r="D1664" s="105"/>
      <c r="E1664" s="31" t="s">
        <v>8</v>
      </c>
      <c r="F1664" s="15">
        <v>43998</v>
      </c>
      <c r="G1664" s="52">
        <v>0.72291666666666676</v>
      </c>
      <c r="J1664" s="19">
        <v>1</v>
      </c>
      <c r="S1664" s="20">
        <v>1</v>
      </c>
      <c r="AE1664" s="92" t="s">
        <v>722</v>
      </c>
    </row>
    <row r="1665" spans="1:31" x14ac:dyDescent="0.3">
      <c r="A1665" s="66">
        <v>43975</v>
      </c>
      <c r="B1665" s="14">
        <v>0.12708333333333333</v>
      </c>
      <c r="C1665" s="15" t="s">
        <v>32</v>
      </c>
      <c r="D1665" s="105"/>
      <c r="E1665" s="31" t="s">
        <v>8</v>
      </c>
      <c r="F1665" s="15">
        <v>44001</v>
      </c>
      <c r="G1665" s="52">
        <v>0.67569444444444438</v>
      </c>
      <c r="J1665" s="19">
        <v>1</v>
      </c>
      <c r="P1665" s="20">
        <v>1</v>
      </c>
      <c r="Q1665" s="20">
        <v>1</v>
      </c>
    </row>
    <row r="1666" spans="1:31" x14ac:dyDescent="0.3">
      <c r="A1666" s="66">
        <v>43975</v>
      </c>
      <c r="B1666" s="14">
        <v>0.87013888888888891</v>
      </c>
      <c r="C1666" s="15" t="s">
        <v>22</v>
      </c>
      <c r="D1666" s="105"/>
      <c r="E1666" s="31" t="s">
        <v>8</v>
      </c>
      <c r="F1666" s="15">
        <v>44001</v>
      </c>
      <c r="G1666" s="52">
        <v>0.71527777777777779</v>
      </c>
      <c r="J1666" s="19">
        <v>1</v>
      </c>
      <c r="P1666" s="20">
        <v>1</v>
      </c>
      <c r="AE1666" s="92" t="s">
        <v>723</v>
      </c>
    </row>
    <row r="1667" spans="1:31" x14ac:dyDescent="0.3">
      <c r="A1667" s="66">
        <v>43975</v>
      </c>
      <c r="B1667" s="14">
        <v>0.87152777777777779</v>
      </c>
      <c r="C1667" s="15" t="s">
        <v>65</v>
      </c>
      <c r="D1667" s="105"/>
      <c r="E1667" s="31" t="s">
        <v>8</v>
      </c>
      <c r="F1667" s="15">
        <v>44004</v>
      </c>
      <c r="G1667" s="52">
        <v>0.62430555555555556</v>
      </c>
      <c r="J1667" s="19">
        <v>1</v>
      </c>
      <c r="L1667" s="20">
        <v>1</v>
      </c>
      <c r="S1667" s="20">
        <v>1</v>
      </c>
      <c r="V1667" s="20">
        <v>1</v>
      </c>
    </row>
    <row r="1668" spans="1:31" x14ac:dyDescent="0.3">
      <c r="A1668" s="66">
        <v>43975</v>
      </c>
      <c r="B1668" s="14">
        <v>7.013888888888889E-2</v>
      </c>
      <c r="C1668" s="15" t="s">
        <v>34</v>
      </c>
      <c r="D1668" s="105"/>
      <c r="E1668" s="31" t="s">
        <v>8</v>
      </c>
      <c r="F1668" s="15">
        <v>44004</v>
      </c>
      <c r="G1668" s="52">
        <v>0.63472222222222219</v>
      </c>
      <c r="J1668" s="19">
        <v>1</v>
      </c>
      <c r="N1668" s="20">
        <v>1</v>
      </c>
      <c r="Q1668" s="20">
        <v>1</v>
      </c>
      <c r="X1668" s="20">
        <v>1</v>
      </c>
    </row>
    <row r="1669" spans="1:31" x14ac:dyDescent="0.3">
      <c r="A1669" s="66">
        <v>43975</v>
      </c>
      <c r="B1669" s="14">
        <v>0.94930555555555562</v>
      </c>
      <c r="C1669" s="15" t="s">
        <v>54</v>
      </c>
      <c r="D1669" s="105"/>
      <c r="E1669" s="31" t="s">
        <v>8</v>
      </c>
      <c r="F1669" s="15">
        <v>44005</v>
      </c>
      <c r="G1669" s="52">
        <v>0.42152777777777778</v>
      </c>
      <c r="J1669" s="19">
        <v>1</v>
      </c>
      <c r="Q1669" s="20">
        <v>1</v>
      </c>
      <c r="R1669" s="20">
        <v>1</v>
      </c>
      <c r="AA1669" s="20">
        <v>1</v>
      </c>
      <c r="AE1669" s="107"/>
    </row>
    <row r="1670" spans="1:31" x14ac:dyDescent="0.3">
      <c r="A1670" s="66">
        <v>43975</v>
      </c>
      <c r="B1670" s="14">
        <v>0.42222222222222222</v>
      </c>
      <c r="C1670" s="15" t="s">
        <v>32</v>
      </c>
      <c r="D1670" s="105"/>
      <c r="E1670" s="31" t="s">
        <v>8</v>
      </c>
      <c r="F1670" s="15">
        <v>44007</v>
      </c>
      <c r="G1670" s="52">
        <v>0.42638888888888887</v>
      </c>
      <c r="J1670" s="19">
        <v>1</v>
      </c>
      <c r="Z1670" s="20">
        <v>1</v>
      </c>
    </row>
    <row r="1671" spans="1:31" x14ac:dyDescent="0.3">
      <c r="A1671" s="66">
        <v>43975</v>
      </c>
      <c r="B1671" s="14">
        <v>0.43263888888888885</v>
      </c>
      <c r="C1671" s="15" t="s">
        <v>65</v>
      </c>
      <c r="D1671" s="105"/>
      <c r="E1671" s="31" t="s">
        <v>8</v>
      </c>
      <c r="F1671" s="15">
        <v>44008</v>
      </c>
      <c r="G1671" s="52">
        <v>0.40138888888888885</v>
      </c>
      <c r="J1671" s="19">
        <v>1</v>
      </c>
      <c r="M1671" s="20">
        <v>1</v>
      </c>
      <c r="P1671" s="20">
        <v>1</v>
      </c>
    </row>
    <row r="1672" spans="1:31" x14ac:dyDescent="0.3">
      <c r="A1672" s="66">
        <v>43975</v>
      </c>
      <c r="B1672" s="14">
        <v>0.46875</v>
      </c>
      <c r="C1672" s="15" t="s">
        <v>34</v>
      </c>
      <c r="D1672" s="105"/>
      <c r="E1672" s="31" t="s">
        <v>8</v>
      </c>
      <c r="F1672" s="15">
        <v>44008</v>
      </c>
      <c r="G1672" s="52">
        <v>0.4069444444444445</v>
      </c>
      <c r="J1672" s="19">
        <v>1</v>
      </c>
      <c r="M1672" s="20">
        <v>1</v>
      </c>
      <c r="P1672" s="20">
        <v>1</v>
      </c>
    </row>
    <row r="1673" spans="1:31" x14ac:dyDescent="0.3">
      <c r="A1673" s="66">
        <v>43975</v>
      </c>
      <c r="B1673" s="14">
        <v>0.48749999999999999</v>
      </c>
      <c r="C1673" s="15" t="s">
        <v>34</v>
      </c>
      <c r="D1673" s="105"/>
      <c r="E1673" s="31" t="s">
        <v>8</v>
      </c>
      <c r="F1673" s="15">
        <v>44008</v>
      </c>
      <c r="G1673" s="52">
        <v>0.41180555555555554</v>
      </c>
      <c r="J1673" s="19">
        <v>1</v>
      </c>
      <c r="M1673" s="20">
        <v>1</v>
      </c>
      <c r="P1673" s="20">
        <v>1</v>
      </c>
    </row>
    <row r="1674" spans="1:31" x14ac:dyDescent="0.3">
      <c r="A1674" s="66">
        <v>43975</v>
      </c>
      <c r="B1674" s="14">
        <v>0.50763888888888886</v>
      </c>
      <c r="C1674" s="15" t="s">
        <v>34</v>
      </c>
      <c r="D1674" s="105"/>
      <c r="E1674" s="31" t="s">
        <v>8</v>
      </c>
      <c r="F1674" s="15">
        <v>44008</v>
      </c>
      <c r="G1674" s="52">
        <v>0.41388888888888892</v>
      </c>
      <c r="J1674" s="19">
        <v>1</v>
      </c>
      <c r="M1674" s="20">
        <v>1</v>
      </c>
      <c r="P1674" s="20">
        <v>1</v>
      </c>
    </row>
    <row r="1675" spans="1:31" x14ac:dyDescent="0.3">
      <c r="A1675" s="66">
        <v>43975</v>
      </c>
      <c r="B1675" s="14">
        <v>0.86319444444444438</v>
      </c>
      <c r="C1675" s="15" t="s">
        <v>65</v>
      </c>
      <c r="D1675" s="105"/>
      <c r="E1675" s="31" t="s">
        <v>8</v>
      </c>
      <c r="F1675" s="15">
        <v>44011</v>
      </c>
      <c r="G1675" s="52">
        <v>0.73472222222222217</v>
      </c>
    </row>
    <row r="1676" spans="1:31" x14ac:dyDescent="0.3">
      <c r="A1676" s="66">
        <v>43975</v>
      </c>
      <c r="B1676" s="14">
        <v>0.38680555555555557</v>
      </c>
      <c r="C1676" s="15" t="s">
        <v>65</v>
      </c>
      <c r="D1676" s="105"/>
      <c r="E1676" s="31" t="s">
        <v>8</v>
      </c>
      <c r="F1676" s="15">
        <v>44012</v>
      </c>
      <c r="G1676" s="52">
        <v>0.70694444444444438</v>
      </c>
    </row>
    <row r="1677" spans="1:31" x14ac:dyDescent="0.3">
      <c r="A1677" s="66">
        <v>43975</v>
      </c>
      <c r="B1677" s="14">
        <v>0.1076388888888889</v>
      </c>
      <c r="C1677" s="15" t="s">
        <v>60</v>
      </c>
      <c r="D1677" s="105"/>
      <c r="E1677" s="31" t="s">
        <v>8</v>
      </c>
      <c r="F1677" s="15">
        <v>44018</v>
      </c>
      <c r="G1677" s="52">
        <v>0.54999999999999993</v>
      </c>
      <c r="J1677" s="19">
        <v>1</v>
      </c>
      <c r="P1677" s="20">
        <v>1</v>
      </c>
      <c r="V1677" s="20">
        <v>1</v>
      </c>
    </row>
    <row r="1678" spans="1:31" x14ac:dyDescent="0.3">
      <c r="A1678" s="66">
        <v>43975</v>
      </c>
      <c r="B1678" s="14">
        <v>0.4055555555555555</v>
      </c>
      <c r="C1678" s="15" t="s">
        <v>65</v>
      </c>
      <c r="D1678" s="105"/>
      <c r="E1678" s="31" t="s">
        <v>8</v>
      </c>
      <c r="F1678" s="15">
        <v>44022</v>
      </c>
      <c r="G1678" s="52">
        <v>0.44444444444444442</v>
      </c>
      <c r="J1678" s="19">
        <v>1</v>
      </c>
      <c r="O1678" s="20">
        <v>1</v>
      </c>
    </row>
    <row r="1679" spans="1:31" x14ac:dyDescent="0.3">
      <c r="A1679" s="66">
        <v>43975</v>
      </c>
      <c r="B1679" s="14">
        <v>0.32777777777777778</v>
      </c>
      <c r="C1679" s="15" t="s">
        <v>65</v>
      </c>
      <c r="D1679" s="105"/>
      <c r="E1679" s="31" t="s">
        <v>8</v>
      </c>
      <c r="F1679" s="15">
        <v>44022</v>
      </c>
      <c r="G1679" s="52">
        <v>0.44861111111111113</v>
      </c>
      <c r="J1679" s="19">
        <v>1</v>
      </c>
      <c r="K1679" s="20">
        <v>1</v>
      </c>
      <c r="Q1679" s="20">
        <v>1</v>
      </c>
    </row>
    <row r="1680" spans="1:31" x14ac:dyDescent="0.3">
      <c r="A1680" s="66">
        <v>43975</v>
      </c>
      <c r="B1680" s="14">
        <v>0.37152777777777773</v>
      </c>
      <c r="C1680" s="15" t="s">
        <v>55</v>
      </c>
      <c r="D1680" s="105"/>
      <c r="E1680" s="31" t="s">
        <v>8</v>
      </c>
      <c r="F1680" s="15">
        <v>44022</v>
      </c>
      <c r="G1680" s="52">
        <v>0.70763888888888893</v>
      </c>
      <c r="J1680" s="19">
        <v>1</v>
      </c>
      <c r="P1680" s="20">
        <v>1</v>
      </c>
    </row>
    <row r="1681" spans="1:32" x14ac:dyDescent="0.3">
      <c r="A1681" s="66">
        <v>43975</v>
      </c>
      <c r="B1681" s="14">
        <v>0.61597222222222225</v>
      </c>
      <c r="C1681" s="15" t="s">
        <v>65</v>
      </c>
      <c r="D1681" s="105"/>
      <c r="E1681" s="31" t="s">
        <v>8</v>
      </c>
      <c r="F1681" s="15">
        <v>44026</v>
      </c>
      <c r="G1681" s="52">
        <v>0.66319444444444442</v>
      </c>
      <c r="J1681" s="19">
        <v>1</v>
      </c>
      <c r="AE1681" s="92" t="s">
        <v>724</v>
      </c>
    </row>
    <row r="1682" spans="1:32" ht="28.8" x14ac:dyDescent="0.3">
      <c r="A1682" s="66">
        <v>43975</v>
      </c>
      <c r="B1682" s="14">
        <v>0.81527777777777777</v>
      </c>
      <c r="C1682" s="15" t="s">
        <v>65</v>
      </c>
      <c r="D1682" s="105"/>
      <c r="E1682" s="31" t="s">
        <v>8</v>
      </c>
      <c r="F1682" s="15">
        <v>44026</v>
      </c>
      <c r="G1682" s="52">
        <v>0.67708333333333337</v>
      </c>
      <c r="J1682" s="19">
        <v>1</v>
      </c>
      <c r="AE1682" s="92" t="s">
        <v>725</v>
      </c>
    </row>
    <row r="1683" spans="1:32" x14ac:dyDescent="0.3">
      <c r="A1683" s="66">
        <v>43975</v>
      </c>
      <c r="B1683" s="14">
        <v>0.1076388888888889</v>
      </c>
      <c r="C1683" s="15" t="s">
        <v>60</v>
      </c>
      <c r="D1683" s="105"/>
      <c r="E1683" s="31" t="s">
        <v>8</v>
      </c>
      <c r="F1683" s="15">
        <v>44018</v>
      </c>
      <c r="G1683" s="52">
        <v>0.54999999999999993</v>
      </c>
      <c r="J1683" s="19">
        <v>1</v>
      </c>
      <c r="P1683" s="20">
        <v>1</v>
      </c>
      <c r="V1683" s="20">
        <v>1</v>
      </c>
      <c r="X1683" s="20">
        <v>1</v>
      </c>
    </row>
    <row r="1684" spans="1:32" x14ac:dyDescent="0.3">
      <c r="A1684" s="66">
        <v>43976</v>
      </c>
      <c r="B1684" s="14">
        <v>0.31527777777777777</v>
      </c>
      <c r="C1684" s="15" t="s">
        <v>60</v>
      </c>
      <c r="D1684" s="105"/>
      <c r="E1684" s="15" t="s">
        <v>8</v>
      </c>
      <c r="F1684" s="17">
        <v>43979</v>
      </c>
      <c r="G1684" s="18">
        <v>0.64236111111111105</v>
      </c>
      <c r="J1684" s="19">
        <v>1</v>
      </c>
      <c r="Q1684" s="20">
        <v>1</v>
      </c>
    </row>
    <row r="1685" spans="1:32" x14ac:dyDescent="0.3">
      <c r="A1685" s="66">
        <v>43976</v>
      </c>
      <c r="B1685" s="14">
        <v>0.3756944444444445</v>
      </c>
      <c r="C1685" s="15" t="s">
        <v>59</v>
      </c>
      <c r="D1685" s="105"/>
      <c r="E1685" s="15" t="s">
        <v>8</v>
      </c>
      <c r="F1685" s="17">
        <v>43980</v>
      </c>
      <c r="G1685" s="18">
        <v>0.3520833333333333</v>
      </c>
      <c r="J1685" s="19">
        <v>1</v>
      </c>
      <c r="L1685" s="20">
        <v>1</v>
      </c>
    </row>
    <row r="1686" spans="1:32" x14ac:dyDescent="0.3">
      <c r="A1686" s="66">
        <v>43976</v>
      </c>
      <c r="B1686" s="14">
        <v>0.38125000000000003</v>
      </c>
      <c r="C1686" s="15" t="s">
        <v>65</v>
      </c>
      <c r="D1686" s="105"/>
      <c r="E1686" s="15" t="s">
        <v>8</v>
      </c>
      <c r="F1686" s="17">
        <v>43980</v>
      </c>
      <c r="G1686" s="18">
        <v>0.39374999999999999</v>
      </c>
      <c r="J1686" s="19">
        <v>1</v>
      </c>
      <c r="L1686" s="20">
        <v>1</v>
      </c>
    </row>
    <row r="1687" spans="1:32" x14ac:dyDescent="0.3">
      <c r="A1687" s="66">
        <v>43976</v>
      </c>
      <c r="B1687" s="14">
        <v>0.32708333333333334</v>
      </c>
      <c r="C1687" s="15" t="s">
        <v>13</v>
      </c>
      <c r="D1687" s="105"/>
      <c r="E1687" s="15" t="s">
        <v>8</v>
      </c>
      <c r="F1687" s="17">
        <v>43980</v>
      </c>
      <c r="G1687" s="18">
        <v>0.37847222222222227</v>
      </c>
      <c r="J1687" s="19">
        <v>1</v>
      </c>
      <c r="M1687" s="20">
        <v>1</v>
      </c>
      <c r="R1687" s="20">
        <v>1</v>
      </c>
      <c r="AA1687" s="20">
        <v>1</v>
      </c>
      <c r="AE1687" s="92" t="s">
        <v>726</v>
      </c>
    </row>
    <row r="1688" spans="1:32" x14ac:dyDescent="0.3">
      <c r="A1688" s="66">
        <v>43976</v>
      </c>
      <c r="B1688" s="14">
        <v>0.51458333333333328</v>
      </c>
      <c r="C1688" s="15" t="s">
        <v>57</v>
      </c>
      <c r="D1688" s="105"/>
      <c r="E1688" s="15" t="s">
        <v>8</v>
      </c>
      <c r="F1688" s="17">
        <v>43980</v>
      </c>
      <c r="G1688" s="18">
        <v>0.39305555555555555</v>
      </c>
      <c r="J1688" s="19">
        <v>1</v>
      </c>
      <c r="L1688" s="20">
        <v>1</v>
      </c>
      <c r="AA1688" s="20">
        <v>1</v>
      </c>
      <c r="AF1688" s="93" t="s">
        <v>727</v>
      </c>
    </row>
    <row r="1689" spans="1:32" ht="28.8" x14ac:dyDescent="0.3">
      <c r="A1689" s="66">
        <v>43976</v>
      </c>
      <c r="B1689" s="14">
        <v>0.36527777777777781</v>
      </c>
      <c r="C1689" s="15" t="s">
        <v>59</v>
      </c>
      <c r="D1689" s="105"/>
      <c r="E1689" s="15" t="s">
        <v>8</v>
      </c>
      <c r="F1689" s="17">
        <v>43980</v>
      </c>
      <c r="G1689" s="18">
        <v>0.57013888888888886</v>
      </c>
      <c r="I1689" s="19">
        <v>1</v>
      </c>
      <c r="J1689" s="19">
        <v>1</v>
      </c>
      <c r="K1689" s="20">
        <v>1</v>
      </c>
      <c r="N1689" s="20">
        <v>1</v>
      </c>
      <c r="AA1689" s="20">
        <v>1</v>
      </c>
      <c r="AF1689" s="93" t="s">
        <v>728</v>
      </c>
    </row>
    <row r="1690" spans="1:32" x14ac:dyDescent="0.3">
      <c r="A1690" s="66">
        <v>43976</v>
      </c>
      <c r="B1690" s="14">
        <v>0.51597222222222217</v>
      </c>
      <c r="C1690" s="15" t="s">
        <v>58</v>
      </c>
      <c r="D1690" s="105"/>
      <c r="E1690" s="15" t="s">
        <v>8</v>
      </c>
      <c r="F1690" s="17">
        <v>43980</v>
      </c>
      <c r="G1690" s="18">
        <v>0.40138888888888885</v>
      </c>
      <c r="J1690" s="19">
        <v>1</v>
      </c>
      <c r="K1690" s="20">
        <v>1</v>
      </c>
    </row>
    <row r="1691" spans="1:32" x14ac:dyDescent="0.3">
      <c r="A1691" s="66">
        <v>43976</v>
      </c>
      <c r="B1691" s="14">
        <v>0.50138888888888888</v>
      </c>
      <c r="C1691" s="15" t="s">
        <v>28</v>
      </c>
      <c r="D1691" s="105"/>
      <c r="E1691" s="15" t="s">
        <v>8</v>
      </c>
      <c r="F1691" s="17">
        <v>43980</v>
      </c>
      <c r="G1691" s="18">
        <v>0.43541666666666662</v>
      </c>
      <c r="J1691" s="19">
        <v>1</v>
      </c>
      <c r="P1691" s="20">
        <v>1</v>
      </c>
      <c r="Q1691" s="20">
        <v>1</v>
      </c>
    </row>
    <row r="1692" spans="1:32" x14ac:dyDescent="0.3">
      <c r="A1692" s="66">
        <v>43976</v>
      </c>
      <c r="B1692" s="14">
        <v>0.59305555555555556</v>
      </c>
      <c r="C1692" s="15" t="s">
        <v>34</v>
      </c>
      <c r="D1692" s="105"/>
      <c r="E1692" s="15" t="s">
        <v>8</v>
      </c>
      <c r="F1692" s="17">
        <v>43980</v>
      </c>
      <c r="G1692" s="18">
        <v>0.57291666666666663</v>
      </c>
      <c r="J1692" s="19">
        <v>1</v>
      </c>
      <c r="S1692" s="20">
        <v>1</v>
      </c>
    </row>
    <row r="1693" spans="1:32" x14ac:dyDescent="0.3">
      <c r="A1693" s="66">
        <v>43976</v>
      </c>
      <c r="B1693" s="14">
        <v>0.54583333333333328</v>
      </c>
      <c r="C1693" s="15" t="s">
        <v>5</v>
      </c>
      <c r="D1693" s="105"/>
      <c r="E1693" s="15" t="s">
        <v>8</v>
      </c>
      <c r="F1693" s="17">
        <v>43980</v>
      </c>
      <c r="G1693" s="18">
        <v>0.61736111111111114</v>
      </c>
      <c r="J1693" s="19">
        <v>1</v>
      </c>
      <c r="U1693" s="20">
        <v>1</v>
      </c>
    </row>
    <row r="1694" spans="1:32" ht="28.8" x14ac:dyDescent="0.3">
      <c r="A1694" s="66">
        <v>43976</v>
      </c>
      <c r="B1694" s="14">
        <v>0.24652777777777779</v>
      </c>
      <c r="C1694" s="15" t="s">
        <v>30</v>
      </c>
      <c r="D1694" s="105"/>
      <c r="E1694" s="15" t="s">
        <v>8</v>
      </c>
      <c r="F1694" s="17">
        <v>43980</v>
      </c>
      <c r="G1694" s="14">
        <v>0.60625000000000007</v>
      </c>
      <c r="J1694" s="19">
        <v>1</v>
      </c>
      <c r="P1694" s="20">
        <v>1</v>
      </c>
      <c r="AE1694" s="92" t="s">
        <v>729</v>
      </c>
    </row>
    <row r="1695" spans="1:32" x14ac:dyDescent="0.3">
      <c r="A1695" s="66">
        <v>43976</v>
      </c>
      <c r="B1695" s="14">
        <v>0.61875000000000002</v>
      </c>
      <c r="C1695" s="15" t="s">
        <v>34</v>
      </c>
      <c r="D1695" s="105"/>
      <c r="E1695" s="15" t="s">
        <v>8</v>
      </c>
      <c r="F1695" s="17">
        <v>43980</v>
      </c>
      <c r="G1695" s="18">
        <v>0.65694444444444444</v>
      </c>
      <c r="J1695" s="19">
        <v>1</v>
      </c>
      <c r="N1695" s="20">
        <v>1</v>
      </c>
      <c r="Q1695" s="20">
        <v>1</v>
      </c>
      <c r="S1695" s="20">
        <v>1</v>
      </c>
    </row>
    <row r="1696" spans="1:32" ht="28.8" x14ac:dyDescent="0.3">
      <c r="A1696" s="66">
        <v>43976</v>
      </c>
      <c r="B1696" s="14">
        <v>0.67083333333333339</v>
      </c>
      <c r="C1696" s="15" t="s">
        <v>65</v>
      </c>
      <c r="D1696" s="105"/>
      <c r="E1696" s="15" t="s">
        <v>8</v>
      </c>
      <c r="F1696" s="17">
        <v>43980</v>
      </c>
      <c r="G1696" s="18">
        <v>0.68680555555555556</v>
      </c>
      <c r="I1696" s="19">
        <v>1</v>
      </c>
      <c r="J1696" s="19">
        <v>1</v>
      </c>
      <c r="AF1696" s="93" t="s">
        <v>730</v>
      </c>
    </row>
    <row r="1697" spans="1:31" x14ac:dyDescent="0.3">
      <c r="A1697" s="66">
        <v>43976</v>
      </c>
      <c r="B1697" s="14">
        <v>0.67152777777777783</v>
      </c>
      <c r="C1697" s="15" t="s">
        <v>59</v>
      </c>
      <c r="D1697" s="105"/>
      <c r="E1697" s="15" t="s">
        <v>8</v>
      </c>
      <c r="F1697" s="17">
        <v>43980</v>
      </c>
      <c r="G1697" s="18">
        <v>0.74513888888888891</v>
      </c>
      <c r="J1697" s="19">
        <v>1</v>
      </c>
      <c r="P1697" s="20">
        <v>1</v>
      </c>
    </row>
    <row r="1698" spans="1:31" x14ac:dyDescent="0.3">
      <c r="A1698" s="66">
        <v>43976</v>
      </c>
      <c r="B1698" s="14">
        <v>0.47430555555555554</v>
      </c>
      <c r="C1698" s="15" t="s">
        <v>16</v>
      </c>
      <c r="D1698" s="105"/>
      <c r="E1698" s="15" t="s">
        <v>8</v>
      </c>
      <c r="F1698" s="17">
        <v>43980</v>
      </c>
      <c r="G1698" s="18">
        <v>0.74583333333333324</v>
      </c>
      <c r="J1698" s="19">
        <v>1</v>
      </c>
      <c r="O1698" s="20">
        <v>1</v>
      </c>
      <c r="P1698" s="20">
        <v>1</v>
      </c>
      <c r="U1698" s="20">
        <v>1</v>
      </c>
      <c r="AE1698" s="92" t="s">
        <v>731</v>
      </c>
    </row>
    <row r="1699" spans="1:31" x14ac:dyDescent="0.3">
      <c r="A1699" s="66">
        <v>43976</v>
      </c>
      <c r="B1699" s="14">
        <v>0.74236111111111114</v>
      </c>
      <c r="C1699" s="15" t="s">
        <v>65</v>
      </c>
      <c r="D1699" s="105"/>
      <c r="E1699" s="15"/>
      <c r="F1699" s="17"/>
      <c r="G1699" s="18"/>
      <c r="J1699" s="19">
        <v>1</v>
      </c>
      <c r="N1699" s="20">
        <v>1</v>
      </c>
      <c r="O1699" s="20">
        <v>1</v>
      </c>
      <c r="U1699" s="20">
        <v>1</v>
      </c>
      <c r="V1699" s="20">
        <v>1</v>
      </c>
      <c r="Y1699" s="20">
        <v>1</v>
      </c>
    </row>
    <row r="1700" spans="1:31" ht="28.8" x14ac:dyDescent="0.3">
      <c r="A1700" s="66">
        <v>43976</v>
      </c>
      <c r="B1700" s="14">
        <v>0.81180555555555556</v>
      </c>
      <c r="C1700" s="15" t="s">
        <v>65</v>
      </c>
      <c r="D1700" s="105"/>
      <c r="E1700" s="15"/>
      <c r="F1700" s="17"/>
      <c r="G1700" s="18"/>
      <c r="J1700" s="19">
        <v>1</v>
      </c>
      <c r="N1700" s="20">
        <v>1</v>
      </c>
      <c r="R1700" s="20">
        <v>1</v>
      </c>
      <c r="AE1700" s="92" t="s">
        <v>732</v>
      </c>
    </row>
    <row r="1701" spans="1:31" x14ac:dyDescent="0.3">
      <c r="A1701" s="66">
        <v>43976</v>
      </c>
      <c r="B1701" s="14">
        <v>0.84652777777777777</v>
      </c>
      <c r="C1701" s="15" t="s">
        <v>53</v>
      </c>
      <c r="D1701" s="105"/>
      <c r="E1701" s="15"/>
      <c r="F1701" s="17"/>
      <c r="G1701" s="18"/>
      <c r="J1701" s="19">
        <v>1</v>
      </c>
      <c r="N1701" s="20">
        <v>1</v>
      </c>
      <c r="O1701" s="20">
        <v>1</v>
      </c>
      <c r="P1701" s="20">
        <v>1</v>
      </c>
      <c r="R1701" s="20">
        <v>1</v>
      </c>
      <c r="V1701" s="20">
        <v>1</v>
      </c>
      <c r="AE1701" s="92" t="s">
        <v>733</v>
      </c>
    </row>
    <row r="1702" spans="1:31" x14ac:dyDescent="0.3">
      <c r="A1702" s="66">
        <v>43976</v>
      </c>
      <c r="B1702" s="14">
        <v>0.3444444444444445</v>
      </c>
      <c r="C1702" s="15" t="s">
        <v>65</v>
      </c>
      <c r="D1702" s="105"/>
      <c r="E1702" s="15" t="s">
        <v>8</v>
      </c>
      <c r="F1702" s="17">
        <v>43981</v>
      </c>
      <c r="G1702" s="18">
        <v>0.44097222222222227</v>
      </c>
      <c r="J1702" s="19">
        <v>1</v>
      </c>
      <c r="N1702" s="20">
        <v>1</v>
      </c>
      <c r="O1702" s="20">
        <v>1</v>
      </c>
      <c r="R1702" s="20">
        <v>1</v>
      </c>
    </row>
    <row r="1703" spans="1:31" x14ac:dyDescent="0.3">
      <c r="A1703" s="66">
        <v>43976</v>
      </c>
      <c r="B1703" s="14">
        <v>0.50347222222222221</v>
      </c>
      <c r="C1703" s="15" t="s">
        <v>9</v>
      </c>
      <c r="D1703" s="105"/>
      <c r="E1703" s="15" t="s">
        <v>8</v>
      </c>
      <c r="F1703" s="17">
        <v>43981</v>
      </c>
      <c r="G1703" s="18">
        <v>0.44722222222222219</v>
      </c>
      <c r="J1703" s="19">
        <v>1</v>
      </c>
      <c r="N1703" s="20">
        <v>1</v>
      </c>
      <c r="R1703" s="20">
        <v>1</v>
      </c>
      <c r="W1703" s="20">
        <v>1</v>
      </c>
    </row>
    <row r="1704" spans="1:31" x14ac:dyDescent="0.3">
      <c r="A1704" s="66">
        <v>43976</v>
      </c>
      <c r="B1704" s="14">
        <v>0.10555555555555556</v>
      </c>
      <c r="C1704" s="15" t="s">
        <v>34</v>
      </c>
      <c r="D1704" s="105"/>
      <c r="E1704" s="15" t="s">
        <v>8</v>
      </c>
      <c r="F1704" s="17">
        <v>43981</v>
      </c>
      <c r="G1704" s="18">
        <v>0.45694444444444443</v>
      </c>
      <c r="J1704" s="19">
        <v>1</v>
      </c>
      <c r="N1704" s="20">
        <v>1</v>
      </c>
      <c r="P1704" s="20">
        <v>1</v>
      </c>
      <c r="R1704" s="20">
        <v>1</v>
      </c>
      <c r="U1704" s="20">
        <v>1</v>
      </c>
      <c r="V1704" s="20">
        <v>1</v>
      </c>
    </row>
    <row r="1705" spans="1:31" x14ac:dyDescent="0.3">
      <c r="A1705" s="66">
        <v>43976</v>
      </c>
      <c r="B1705" s="14">
        <v>0.55972222222222223</v>
      </c>
      <c r="C1705" s="15" t="s">
        <v>9</v>
      </c>
      <c r="D1705" s="105"/>
      <c r="E1705" s="15" t="s">
        <v>8</v>
      </c>
      <c r="F1705" s="17">
        <v>43982</v>
      </c>
      <c r="G1705" s="18">
        <v>0.4826388888888889</v>
      </c>
      <c r="J1705" s="19">
        <v>1</v>
      </c>
      <c r="U1705" s="20">
        <v>1</v>
      </c>
    </row>
    <row r="1706" spans="1:31" x14ac:dyDescent="0.3">
      <c r="A1706" s="66">
        <v>43976</v>
      </c>
      <c r="B1706" s="14">
        <v>0.71666666666666667</v>
      </c>
      <c r="C1706" s="15" t="s">
        <v>65</v>
      </c>
      <c r="D1706" s="105"/>
      <c r="E1706" s="15" t="s">
        <v>8</v>
      </c>
      <c r="F1706" s="17">
        <v>43982</v>
      </c>
      <c r="G1706" s="18">
        <v>0.49305555555555558</v>
      </c>
      <c r="J1706" s="19">
        <v>1</v>
      </c>
      <c r="T1706" s="20">
        <v>1</v>
      </c>
    </row>
    <row r="1707" spans="1:31" x14ac:dyDescent="0.3">
      <c r="A1707" s="66">
        <v>43976</v>
      </c>
      <c r="B1707" s="14">
        <v>0.79027777777777775</v>
      </c>
      <c r="C1707" s="15" t="s">
        <v>44</v>
      </c>
      <c r="D1707" s="105"/>
      <c r="E1707" s="15" t="s">
        <v>8</v>
      </c>
      <c r="F1707" s="17">
        <v>43982</v>
      </c>
      <c r="G1707" s="18">
        <v>0.50138888888888888</v>
      </c>
      <c r="J1707" s="19">
        <v>1</v>
      </c>
      <c r="U1707" s="20">
        <v>1</v>
      </c>
      <c r="AE1707" s="92" t="s">
        <v>734</v>
      </c>
    </row>
    <row r="1708" spans="1:31" x14ac:dyDescent="0.3">
      <c r="A1708" s="66">
        <v>43976</v>
      </c>
      <c r="B1708" s="14">
        <v>0.79583333333333339</v>
      </c>
      <c r="C1708" s="15" t="s">
        <v>32</v>
      </c>
      <c r="D1708" s="105"/>
      <c r="E1708" s="15" t="s">
        <v>8</v>
      </c>
      <c r="F1708" s="17">
        <v>43991</v>
      </c>
      <c r="G1708" s="18">
        <v>0.33680555555555558</v>
      </c>
      <c r="J1708" s="19">
        <v>1</v>
      </c>
      <c r="S1708" s="20">
        <v>1</v>
      </c>
    </row>
    <row r="1709" spans="1:31" x14ac:dyDescent="0.3">
      <c r="A1709" s="66">
        <v>43976</v>
      </c>
      <c r="B1709" s="14">
        <v>0.88124999999999998</v>
      </c>
      <c r="C1709" s="15" t="s">
        <v>65</v>
      </c>
      <c r="D1709" s="105"/>
      <c r="E1709" s="15" t="s">
        <v>8</v>
      </c>
      <c r="F1709" s="17">
        <v>43984</v>
      </c>
      <c r="G1709" s="18">
        <v>0.33611111111111108</v>
      </c>
    </row>
    <row r="1710" spans="1:31" x14ac:dyDescent="0.3">
      <c r="A1710" s="66">
        <v>43976</v>
      </c>
      <c r="B1710" s="14">
        <v>0.8881944444444444</v>
      </c>
      <c r="C1710" s="15" t="s">
        <v>60</v>
      </c>
      <c r="D1710" s="105"/>
      <c r="E1710" s="15" t="s">
        <v>8</v>
      </c>
      <c r="F1710" s="17">
        <v>43984</v>
      </c>
      <c r="G1710" s="18">
        <v>0.33888888888888885</v>
      </c>
      <c r="J1710" s="19">
        <v>1</v>
      </c>
      <c r="N1710" s="20">
        <v>1</v>
      </c>
      <c r="R1710" s="20">
        <v>1</v>
      </c>
    </row>
    <row r="1711" spans="1:31" x14ac:dyDescent="0.3">
      <c r="A1711" s="66">
        <v>43976</v>
      </c>
      <c r="B1711" s="14">
        <v>0.93333333333333324</v>
      </c>
      <c r="C1711" s="15" t="s">
        <v>60</v>
      </c>
      <c r="D1711" s="105"/>
      <c r="E1711" s="15" t="s">
        <v>8</v>
      </c>
      <c r="F1711" s="17">
        <v>43982</v>
      </c>
      <c r="G1711" s="18">
        <v>0.50763888888888886</v>
      </c>
      <c r="J1711" s="19">
        <v>1</v>
      </c>
      <c r="N1711" s="20">
        <v>1</v>
      </c>
      <c r="R1711" s="20">
        <v>1</v>
      </c>
    </row>
    <row r="1712" spans="1:31" x14ac:dyDescent="0.3">
      <c r="A1712" s="66">
        <v>43976</v>
      </c>
      <c r="B1712" s="14">
        <v>0.96388888888888891</v>
      </c>
      <c r="C1712" s="15" t="s">
        <v>60</v>
      </c>
      <c r="D1712" s="105"/>
      <c r="E1712" s="15" t="s">
        <v>8</v>
      </c>
      <c r="F1712" s="17">
        <v>43984</v>
      </c>
      <c r="G1712" s="18">
        <v>0.34027777777777773</v>
      </c>
      <c r="I1712" s="19">
        <v>1</v>
      </c>
      <c r="S1712" s="20">
        <v>1</v>
      </c>
    </row>
    <row r="1713" spans="1:32" x14ac:dyDescent="0.3">
      <c r="A1713" s="66">
        <v>43976</v>
      </c>
      <c r="B1713" s="14">
        <v>0.96944444444444444</v>
      </c>
      <c r="C1713" s="15" t="s">
        <v>32</v>
      </c>
      <c r="D1713" s="105"/>
      <c r="E1713" s="15" t="s">
        <v>8</v>
      </c>
      <c r="F1713" s="17">
        <v>43982</v>
      </c>
      <c r="G1713" s="18">
        <v>0.51041666666666663</v>
      </c>
      <c r="J1713" s="19">
        <v>1</v>
      </c>
      <c r="O1713" s="20">
        <v>1</v>
      </c>
      <c r="U1713" s="20">
        <v>1</v>
      </c>
      <c r="AA1713" s="20">
        <v>1</v>
      </c>
      <c r="AE1713" s="107"/>
    </row>
    <row r="1714" spans="1:32" x14ac:dyDescent="0.3">
      <c r="A1714" s="66">
        <v>43976</v>
      </c>
      <c r="B1714" s="14">
        <v>0.3659722222222222</v>
      </c>
      <c r="C1714" s="15" t="s">
        <v>36</v>
      </c>
      <c r="D1714" s="105"/>
      <c r="E1714" s="15" t="s">
        <v>8</v>
      </c>
      <c r="F1714" s="17">
        <v>43982</v>
      </c>
      <c r="G1714" s="18">
        <v>0.36249999999999999</v>
      </c>
      <c r="J1714" s="19">
        <v>1</v>
      </c>
      <c r="K1714" s="20">
        <v>1</v>
      </c>
      <c r="P1714" s="20">
        <v>1</v>
      </c>
      <c r="Q1714" s="20">
        <v>1</v>
      </c>
      <c r="AA1714" s="20">
        <v>1</v>
      </c>
      <c r="AB1714" s="20">
        <v>1</v>
      </c>
      <c r="AE1714" s="107"/>
    </row>
    <row r="1715" spans="1:32" x14ac:dyDescent="0.3">
      <c r="A1715" s="66">
        <v>43976</v>
      </c>
      <c r="B1715" s="14">
        <v>0.43333333333333335</v>
      </c>
      <c r="C1715" s="15" t="s">
        <v>30</v>
      </c>
      <c r="D1715" s="105"/>
      <c r="E1715" s="15" t="s">
        <v>8</v>
      </c>
      <c r="F1715" s="17">
        <v>43982</v>
      </c>
      <c r="G1715" s="18">
        <v>0.62013888888888891</v>
      </c>
      <c r="J1715" s="19">
        <v>1</v>
      </c>
      <c r="N1715" s="20">
        <v>1</v>
      </c>
      <c r="Q1715" s="20">
        <v>1</v>
      </c>
      <c r="R1715" s="20">
        <v>1</v>
      </c>
      <c r="AA1715" s="20">
        <v>1</v>
      </c>
      <c r="AE1715" s="92" t="s">
        <v>735</v>
      </c>
    </row>
    <row r="1716" spans="1:32" ht="57.6" x14ac:dyDescent="0.3">
      <c r="A1716" s="66">
        <v>43976</v>
      </c>
      <c r="B1716" s="14">
        <v>0.54652777777777783</v>
      </c>
      <c r="C1716" s="15" t="s">
        <v>18</v>
      </c>
      <c r="D1716" s="105"/>
      <c r="E1716" s="15" t="s">
        <v>8</v>
      </c>
      <c r="F1716" s="17">
        <v>43982</v>
      </c>
      <c r="G1716" s="18">
        <v>0.6645833333333333</v>
      </c>
      <c r="J1716" s="19">
        <v>1</v>
      </c>
      <c r="K1716" s="20">
        <v>1</v>
      </c>
      <c r="R1716" s="20">
        <v>1</v>
      </c>
      <c r="AF1716" s="93" t="s">
        <v>736</v>
      </c>
    </row>
    <row r="1717" spans="1:32" x14ac:dyDescent="0.3">
      <c r="A1717" s="66">
        <v>43976</v>
      </c>
      <c r="B1717" s="14">
        <v>0.57500000000000007</v>
      </c>
      <c r="C1717" s="15" t="s">
        <v>13</v>
      </c>
      <c r="D1717" s="105"/>
      <c r="E1717" s="15" t="s">
        <v>8</v>
      </c>
      <c r="F1717" s="17">
        <v>11108</v>
      </c>
      <c r="G1717" s="18">
        <v>0.61458333333333337</v>
      </c>
      <c r="J1717" s="19">
        <v>1</v>
      </c>
      <c r="P1717" s="20">
        <v>1</v>
      </c>
    </row>
    <row r="1718" spans="1:32" x14ac:dyDescent="0.3">
      <c r="A1718" s="66">
        <v>43976</v>
      </c>
      <c r="B1718" s="14">
        <v>0.58680555555555558</v>
      </c>
      <c r="C1718" s="15" t="s">
        <v>55</v>
      </c>
      <c r="D1718" s="105"/>
      <c r="E1718" s="15" t="s">
        <v>8</v>
      </c>
      <c r="F1718" s="17">
        <v>11108</v>
      </c>
      <c r="G1718" s="18">
        <v>0.62569444444444444</v>
      </c>
      <c r="J1718" s="19">
        <v>1</v>
      </c>
      <c r="P1718" s="20">
        <v>1</v>
      </c>
    </row>
    <row r="1719" spans="1:32" ht="28.8" x14ac:dyDescent="0.3">
      <c r="A1719" s="66">
        <v>43976</v>
      </c>
      <c r="B1719" s="14">
        <v>0.49722222222222223</v>
      </c>
      <c r="C1719" s="15" t="s">
        <v>56</v>
      </c>
      <c r="D1719" s="105"/>
      <c r="E1719" s="15" t="s">
        <v>8</v>
      </c>
      <c r="F1719" s="17">
        <v>11108</v>
      </c>
      <c r="G1719" s="18">
        <v>0.64236111111111105</v>
      </c>
      <c r="I1719" s="19">
        <v>1</v>
      </c>
      <c r="J1719" s="19">
        <v>1</v>
      </c>
      <c r="N1719" s="20">
        <v>1</v>
      </c>
      <c r="AF1719" s="93" t="s">
        <v>737</v>
      </c>
    </row>
    <row r="1720" spans="1:32" x14ac:dyDescent="0.3">
      <c r="A1720" s="66">
        <v>43976</v>
      </c>
      <c r="B1720" s="14">
        <v>0.64722222222222225</v>
      </c>
      <c r="C1720" s="15" t="s">
        <v>55</v>
      </c>
      <c r="D1720" s="105"/>
      <c r="E1720" s="15" t="s">
        <v>8</v>
      </c>
      <c r="F1720" s="17">
        <v>11108</v>
      </c>
      <c r="G1720" s="18">
        <v>0.65069444444444446</v>
      </c>
      <c r="J1720" s="19">
        <v>1</v>
      </c>
      <c r="O1720" s="20">
        <v>1</v>
      </c>
    </row>
    <row r="1721" spans="1:32" x14ac:dyDescent="0.3">
      <c r="A1721" s="66">
        <v>43976</v>
      </c>
      <c r="B1721" s="14">
        <v>0.66666666666666663</v>
      </c>
      <c r="C1721" s="15" t="s">
        <v>56</v>
      </c>
      <c r="D1721" s="105"/>
      <c r="E1721" s="15" t="s">
        <v>8</v>
      </c>
      <c r="F1721" s="17">
        <v>11108</v>
      </c>
      <c r="G1721" s="18">
        <v>0.66666666666666663</v>
      </c>
      <c r="J1721" s="19">
        <v>1</v>
      </c>
      <c r="N1721" s="20">
        <v>1</v>
      </c>
    </row>
    <row r="1722" spans="1:32" x14ac:dyDescent="0.3">
      <c r="A1722" s="66">
        <v>43976</v>
      </c>
      <c r="B1722" s="14">
        <v>0.56597222222222221</v>
      </c>
      <c r="C1722" s="15" t="s">
        <v>59</v>
      </c>
      <c r="D1722" s="105"/>
      <c r="E1722" s="15" t="s">
        <v>8</v>
      </c>
      <c r="F1722" s="17">
        <v>43982</v>
      </c>
      <c r="G1722" s="18">
        <v>0.43958333333333338</v>
      </c>
      <c r="I1722" s="19">
        <v>1</v>
      </c>
      <c r="J1722" s="19">
        <v>1</v>
      </c>
      <c r="P1722" s="20">
        <v>1</v>
      </c>
      <c r="AF1722" s="93" t="s">
        <v>738</v>
      </c>
    </row>
    <row r="1723" spans="1:32" x14ac:dyDescent="0.3">
      <c r="A1723" s="66">
        <v>43976</v>
      </c>
      <c r="B1723" s="14">
        <v>0.6</v>
      </c>
      <c r="C1723" s="15" t="s">
        <v>65</v>
      </c>
      <c r="D1723" s="105"/>
      <c r="E1723" s="15" t="s">
        <v>8</v>
      </c>
      <c r="F1723" s="17">
        <v>43982</v>
      </c>
      <c r="G1723" s="18">
        <v>0.44861111111111113</v>
      </c>
      <c r="J1723" s="19">
        <v>1</v>
      </c>
      <c r="P1723" s="20">
        <v>1</v>
      </c>
    </row>
    <row r="1724" spans="1:32" x14ac:dyDescent="0.3">
      <c r="A1724" s="66">
        <v>43976</v>
      </c>
      <c r="B1724" s="14">
        <v>0.6069444444444444</v>
      </c>
      <c r="C1724" s="15" t="s">
        <v>22</v>
      </c>
      <c r="D1724" s="105"/>
      <c r="E1724" s="15" t="s">
        <v>8</v>
      </c>
      <c r="F1724" s="17">
        <v>43982</v>
      </c>
      <c r="G1724" s="18">
        <v>0.45277777777777778</v>
      </c>
      <c r="J1724" s="19">
        <v>1</v>
      </c>
      <c r="P1724" s="20">
        <v>1</v>
      </c>
    </row>
    <row r="1725" spans="1:32" x14ac:dyDescent="0.3">
      <c r="A1725" s="66">
        <v>43976</v>
      </c>
      <c r="B1725" s="14">
        <v>0.89374999999999993</v>
      </c>
      <c r="C1725" s="15" t="s">
        <v>20</v>
      </c>
      <c r="D1725" s="105"/>
      <c r="E1725" s="15" t="s">
        <v>8</v>
      </c>
      <c r="F1725" s="17">
        <v>43982</v>
      </c>
      <c r="G1725" s="18">
        <v>0.45694444444444443</v>
      </c>
      <c r="J1725" s="19">
        <v>1</v>
      </c>
      <c r="N1725" s="20">
        <v>1</v>
      </c>
      <c r="AE1725" s="92" t="s">
        <v>739</v>
      </c>
    </row>
    <row r="1726" spans="1:32" x14ac:dyDescent="0.3">
      <c r="A1726" s="66">
        <v>43976</v>
      </c>
      <c r="B1726" s="14">
        <v>0.90902777777777777</v>
      </c>
      <c r="C1726" s="15" t="s">
        <v>32</v>
      </c>
      <c r="D1726" s="105"/>
      <c r="E1726" s="15" t="s">
        <v>8</v>
      </c>
      <c r="F1726" s="17">
        <v>43982</v>
      </c>
      <c r="G1726" s="18">
        <v>0.46180555555555558</v>
      </c>
      <c r="I1726" s="19">
        <v>1</v>
      </c>
      <c r="AC1726" s="20">
        <v>1</v>
      </c>
    </row>
    <row r="1727" spans="1:32" x14ac:dyDescent="0.3">
      <c r="A1727" s="66">
        <v>43976</v>
      </c>
      <c r="B1727" s="14">
        <v>0.97569444444444453</v>
      </c>
      <c r="C1727" s="15" t="s">
        <v>13</v>
      </c>
      <c r="D1727" s="105"/>
      <c r="E1727" s="15" t="s">
        <v>8</v>
      </c>
      <c r="F1727" s="17">
        <v>43982</v>
      </c>
      <c r="G1727" s="18">
        <v>0.46458333333333335</v>
      </c>
      <c r="J1727" s="19">
        <v>1</v>
      </c>
      <c r="N1727" s="20">
        <v>1</v>
      </c>
      <c r="O1727" s="20">
        <v>1</v>
      </c>
    </row>
    <row r="1728" spans="1:32" x14ac:dyDescent="0.3">
      <c r="A1728" s="66">
        <v>43976</v>
      </c>
      <c r="B1728" s="14">
        <v>0.9590277777777777</v>
      </c>
      <c r="C1728" s="15" t="s">
        <v>20</v>
      </c>
      <c r="D1728" s="105"/>
      <c r="E1728" s="15" t="s">
        <v>8</v>
      </c>
      <c r="F1728" s="17">
        <v>43982</v>
      </c>
      <c r="G1728" s="18">
        <v>0.62847222222222221</v>
      </c>
      <c r="I1728" s="19">
        <v>1</v>
      </c>
      <c r="J1728" s="19">
        <v>1</v>
      </c>
      <c r="N1728" s="20">
        <v>1</v>
      </c>
      <c r="P1728" s="20">
        <v>1</v>
      </c>
      <c r="T1728" s="20">
        <v>1</v>
      </c>
      <c r="AF1728" s="93" t="s">
        <v>740</v>
      </c>
    </row>
    <row r="1729" spans="1:32" x14ac:dyDescent="0.3">
      <c r="A1729" s="66">
        <v>43976</v>
      </c>
      <c r="B1729" s="14">
        <v>0.62291666666666667</v>
      </c>
      <c r="C1729" s="15" t="s">
        <v>34</v>
      </c>
      <c r="D1729" s="105"/>
      <c r="E1729" s="15" t="s">
        <v>8</v>
      </c>
      <c r="F1729" s="17">
        <v>43982</v>
      </c>
      <c r="G1729" s="18">
        <v>0.62291666666666667</v>
      </c>
      <c r="J1729" s="19">
        <v>1</v>
      </c>
      <c r="N1729" s="20">
        <v>1</v>
      </c>
      <c r="P1729" s="20">
        <v>1</v>
      </c>
      <c r="R1729" s="20">
        <v>1</v>
      </c>
      <c r="AA1729" s="20">
        <v>1</v>
      </c>
    </row>
    <row r="1730" spans="1:32" x14ac:dyDescent="0.3">
      <c r="A1730" s="66">
        <v>43976</v>
      </c>
      <c r="B1730" s="14">
        <v>0.58819444444444446</v>
      </c>
      <c r="C1730" s="15" t="s">
        <v>20</v>
      </c>
      <c r="D1730" s="105"/>
      <c r="E1730" s="15" t="s">
        <v>8</v>
      </c>
      <c r="F1730" s="17">
        <v>43982</v>
      </c>
      <c r="G1730" s="18">
        <v>0.62569444444444444</v>
      </c>
      <c r="J1730" s="19">
        <v>1</v>
      </c>
      <c r="S1730" s="20">
        <v>1</v>
      </c>
    </row>
    <row r="1731" spans="1:32" ht="28.8" x14ac:dyDescent="0.3">
      <c r="A1731" s="66">
        <v>43976</v>
      </c>
      <c r="B1731" s="14">
        <v>0.47361111111111115</v>
      </c>
      <c r="C1731" s="15" t="s">
        <v>13</v>
      </c>
      <c r="D1731" s="105"/>
      <c r="E1731" s="15" t="s">
        <v>8</v>
      </c>
      <c r="F1731" s="17">
        <v>43981</v>
      </c>
      <c r="G1731" s="18">
        <v>0.47361111111111115</v>
      </c>
      <c r="I1731" s="19">
        <v>1</v>
      </c>
      <c r="AF1731" s="93" t="s">
        <v>741</v>
      </c>
    </row>
    <row r="1732" spans="1:32" x14ac:dyDescent="0.3">
      <c r="A1732" s="66">
        <v>43976</v>
      </c>
      <c r="B1732" s="14">
        <v>0.69444444444444453</v>
      </c>
      <c r="C1732" s="15" t="s">
        <v>58</v>
      </c>
      <c r="D1732" s="105"/>
      <c r="E1732" s="15" t="s">
        <v>8</v>
      </c>
      <c r="F1732" s="17">
        <v>43982</v>
      </c>
      <c r="G1732" s="18">
        <v>0.73333333333333339</v>
      </c>
      <c r="J1732" s="19">
        <v>1</v>
      </c>
      <c r="N1732" s="20">
        <v>1</v>
      </c>
      <c r="Q1732" s="20">
        <v>1</v>
      </c>
      <c r="R1732" s="20">
        <v>1</v>
      </c>
      <c r="V1732" s="20">
        <v>1</v>
      </c>
      <c r="AE1732" s="107"/>
    </row>
    <row r="1733" spans="1:32" x14ac:dyDescent="0.3">
      <c r="A1733" s="66">
        <v>43976</v>
      </c>
      <c r="B1733" s="14">
        <v>0.65694444444444444</v>
      </c>
      <c r="C1733" s="15" t="s">
        <v>65</v>
      </c>
      <c r="D1733" s="105"/>
      <c r="E1733" s="15" t="s">
        <v>8</v>
      </c>
      <c r="F1733" s="17">
        <v>43982</v>
      </c>
      <c r="G1733" s="18">
        <v>0.73263888888888884</v>
      </c>
      <c r="J1733" s="19">
        <v>1</v>
      </c>
      <c r="N1733" s="20">
        <v>1</v>
      </c>
      <c r="AE1733" s="92" t="s">
        <v>742</v>
      </c>
    </row>
    <row r="1734" spans="1:32" x14ac:dyDescent="0.3">
      <c r="A1734" s="66">
        <v>43976</v>
      </c>
      <c r="B1734" s="14">
        <v>0.71319444444444446</v>
      </c>
      <c r="C1734" s="15" t="s">
        <v>57</v>
      </c>
      <c r="D1734" s="105"/>
      <c r="E1734" s="15" t="s">
        <v>8</v>
      </c>
      <c r="F1734" s="17">
        <v>43984</v>
      </c>
      <c r="G1734" s="18">
        <v>0.32777777777777778</v>
      </c>
      <c r="J1734" s="19">
        <v>1</v>
      </c>
      <c r="Q1734" s="20">
        <v>1</v>
      </c>
      <c r="AA1734" s="20">
        <v>1</v>
      </c>
      <c r="AD1734" s="20">
        <v>1</v>
      </c>
      <c r="AE1734" s="107"/>
    </row>
    <row r="1735" spans="1:32" ht="72" x14ac:dyDescent="0.3">
      <c r="A1735" s="66">
        <v>43976</v>
      </c>
      <c r="B1735" s="14">
        <v>0.7909722222222223</v>
      </c>
      <c r="C1735" s="15" t="s">
        <v>57</v>
      </c>
      <c r="D1735" s="105"/>
      <c r="E1735" s="15" t="s">
        <v>8</v>
      </c>
      <c r="F1735" s="17">
        <v>43984</v>
      </c>
      <c r="G1735" s="18">
        <v>0.32847222222222222</v>
      </c>
      <c r="I1735" s="19">
        <v>1</v>
      </c>
      <c r="J1735" s="19">
        <v>1</v>
      </c>
      <c r="K1735" s="20">
        <v>1</v>
      </c>
      <c r="R1735" s="20">
        <v>1</v>
      </c>
      <c r="AC1735" s="20">
        <v>1</v>
      </c>
      <c r="AF1735" s="93" t="s">
        <v>743</v>
      </c>
    </row>
    <row r="1736" spans="1:32" ht="57.6" x14ac:dyDescent="0.3">
      <c r="A1736" s="66">
        <v>43976</v>
      </c>
      <c r="B1736" s="14">
        <v>0.7944444444444444</v>
      </c>
      <c r="C1736" s="15" t="s">
        <v>34</v>
      </c>
      <c r="D1736" s="105"/>
      <c r="E1736" s="15" t="s">
        <v>8</v>
      </c>
      <c r="F1736" s="17">
        <v>43984</v>
      </c>
      <c r="G1736" s="18">
        <v>0.32847222222222222</v>
      </c>
      <c r="I1736" s="19">
        <v>1</v>
      </c>
      <c r="M1736" s="20">
        <v>1</v>
      </c>
      <c r="AA1736" s="20">
        <v>1</v>
      </c>
      <c r="AF1736" s="93" t="s">
        <v>744</v>
      </c>
    </row>
    <row r="1737" spans="1:32" ht="43.2" x14ac:dyDescent="0.3">
      <c r="A1737" s="66">
        <v>43976</v>
      </c>
      <c r="B1737" s="14">
        <v>0.84027777777777779</v>
      </c>
      <c r="C1737" s="15" t="s">
        <v>58</v>
      </c>
      <c r="D1737" s="105"/>
      <c r="E1737" s="15" t="s">
        <v>8</v>
      </c>
      <c r="F1737" s="17">
        <v>43984</v>
      </c>
      <c r="G1737" s="18">
        <v>0.32916666666666666</v>
      </c>
      <c r="J1737" s="19">
        <v>1</v>
      </c>
      <c r="Q1737" s="20">
        <v>1</v>
      </c>
      <c r="AA1737" s="20">
        <v>1</v>
      </c>
      <c r="AF1737" s="93" t="s">
        <v>745</v>
      </c>
    </row>
    <row r="1738" spans="1:32" x14ac:dyDescent="0.3">
      <c r="A1738" s="66">
        <v>43976</v>
      </c>
      <c r="B1738" s="14">
        <v>0.3756944444444445</v>
      </c>
      <c r="C1738" s="15" t="s">
        <v>32</v>
      </c>
      <c r="D1738" s="105"/>
      <c r="E1738" s="15" t="s">
        <v>8</v>
      </c>
      <c r="F1738" s="17">
        <v>43983</v>
      </c>
      <c r="G1738" s="18">
        <v>0.37013888888888885</v>
      </c>
      <c r="J1738" s="19">
        <v>1</v>
      </c>
      <c r="N1738" s="20">
        <v>1</v>
      </c>
      <c r="AE1738" s="92" t="s">
        <v>167</v>
      </c>
    </row>
    <row r="1739" spans="1:32" x14ac:dyDescent="0.3">
      <c r="A1739" s="66">
        <v>43976</v>
      </c>
      <c r="B1739" s="14">
        <v>0.84097222222222223</v>
      </c>
      <c r="C1739" s="15" t="s">
        <v>5</v>
      </c>
      <c r="D1739" s="105"/>
      <c r="E1739" s="15" t="s">
        <v>8</v>
      </c>
      <c r="F1739" s="17">
        <v>43984</v>
      </c>
      <c r="G1739" s="18">
        <v>0.32916666666666666</v>
      </c>
      <c r="J1739" s="19">
        <v>1</v>
      </c>
      <c r="K1739" s="20">
        <v>1</v>
      </c>
      <c r="AA1739" s="20">
        <v>1</v>
      </c>
    </row>
    <row r="1740" spans="1:32" x14ac:dyDescent="0.3">
      <c r="A1740" s="66">
        <v>43976</v>
      </c>
      <c r="B1740" s="14">
        <v>0.87430555555555556</v>
      </c>
      <c r="C1740" s="15" t="s">
        <v>13</v>
      </c>
      <c r="D1740" s="105"/>
      <c r="E1740" s="15" t="s">
        <v>8</v>
      </c>
      <c r="F1740" s="17">
        <v>43984</v>
      </c>
      <c r="G1740" s="18">
        <v>0.3298611111111111</v>
      </c>
      <c r="J1740" s="19">
        <v>1</v>
      </c>
      <c r="K1740" s="20">
        <v>1</v>
      </c>
      <c r="Q1740" s="20">
        <v>1</v>
      </c>
      <c r="AA1740" s="20">
        <v>1</v>
      </c>
    </row>
    <row r="1741" spans="1:32" ht="57.6" x14ac:dyDescent="0.3">
      <c r="A1741" s="66">
        <v>43976</v>
      </c>
      <c r="B1741" s="14">
        <v>0.92083333333333339</v>
      </c>
      <c r="C1741" s="15" t="s">
        <v>34</v>
      </c>
      <c r="D1741" s="105"/>
      <c r="E1741" s="15" t="s">
        <v>8</v>
      </c>
      <c r="F1741" s="17">
        <v>43984</v>
      </c>
      <c r="G1741" s="18">
        <v>0.33055555555555555</v>
      </c>
      <c r="I1741" s="19">
        <v>1</v>
      </c>
      <c r="J1741" s="19">
        <v>1</v>
      </c>
      <c r="M1741" s="20">
        <v>1</v>
      </c>
      <c r="N1741" s="20">
        <v>1</v>
      </c>
      <c r="P1741" s="20">
        <v>1</v>
      </c>
      <c r="V1741" s="20">
        <v>1</v>
      </c>
      <c r="AA1741" s="20">
        <v>1</v>
      </c>
      <c r="AF1741" s="93" t="s">
        <v>744</v>
      </c>
    </row>
    <row r="1742" spans="1:32" x14ac:dyDescent="0.3">
      <c r="A1742" s="66">
        <v>43976</v>
      </c>
      <c r="B1742" s="14">
        <v>0.6479166666666667</v>
      </c>
      <c r="C1742" s="15" t="s">
        <v>36</v>
      </c>
      <c r="D1742" s="105"/>
      <c r="E1742" s="15" t="s">
        <v>8</v>
      </c>
      <c r="F1742" s="17">
        <v>43984</v>
      </c>
      <c r="G1742" s="18">
        <v>0.49583333333333335</v>
      </c>
      <c r="J1742" s="19">
        <v>1</v>
      </c>
      <c r="Y1742" s="20">
        <v>1</v>
      </c>
    </row>
    <row r="1743" spans="1:32" x14ac:dyDescent="0.3">
      <c r="A1743" s="66">
        <v>43976</v>
      </c>
      <c r="B1743" s="14">
        <v>0.59375</v>
      </c>
      <c r="C1743" s="15" t="s">
        <v>28</v>
      </c>
      <c r="D1743" s="105"/>
      <c r="E1743" s="15" t="s">
        <v>8</v>
      </c>
      <c r="F1743" s="17">
        <v>43984</v>
      </c>
      <c r="G1743" s="18">
        <v>0.60416666666666663</v>
      </c>
      <c r="J1743" s="19">
        <v>1</v>
      </c>
      <c r="K1743" s="20">
        <v>1</v>
      </c>
      <c r="N1743" s="20">
        <v>1</v>
      </c>
      <c r="Q1743" s="20">
        <v>1</v>
      </c>
    </row>
    <row r="1744" spans="1:32" ht="72" x14ac:dyDescent="0.3">
      <c r="A1744" s="66">
        <v>43976</v>
      </c>
      <c r="B1744" s="14">
        <v>0.41666666666666669</v>
      </c>
      <c r="C1744" s="15" t="s">
        <v>59</v>
      </c>
      <c r="D1744" s="105"/>
      <c r="E1744" s="15" t="s">
        <v>8</v>
      </c>
      <c r="F1744" s="15">
        <v>43985</v>
      </c>
      <c r="G1744" s="52">
        <v>0.35347222222222219</v>
      </c>
      <c r="I1744" s="19">
        <v>1</v>
      </c>
      <c r="J1744" s="19">
        <v>1</v>
      </c>
      <c r="Y1744" s="20">
        <v>1</v>
      </c>
      <c r="AE1744" s="107"/>
      <c r="AF1744" s="93" t="s">
        <v>746</v>
      </c>
    </row>
    <row r="1745" spans="1:32" x14ac:dyDescent="0.3">
      <c r="A1745" s="66">
        <v>43976</v>
      </c>
      <c r="B1745" s="14">
        <v>0.45763888888888887</v>
      </c>
      <c r="C1745" s="15" t="s">
        <v>65</v>
      </c>
      <c r="D1745" s="105"/>
      <c r="E1745" s="15" t="s">
        <v>8</v>
      </c>
      <c r="F1745" s="15">
        <v>43986</v>
      </c>
      <c r="G1745" s="52">
        <v>0.50069444444444444</v>
      </c>
      <c r="J1745" s="19">
        <v>1</v>
      </c>
      <c r="O1745" s="20">
        <v>1</v>
      </c>
      <c r="R1745" s="20">
        <v>1</v>
      </c>
    </row>
    <row r="1746" spans="1:32" x14ac:dyDescent="0.3">
      <c r="A1746" s="66">
        <v>43976</v>
      </c>
      <c r="B1746" s="14">
        <v>0.47569444444444442</v>
      </c>
      <c r="C1746" s="15" t="s">
        <v>59</v>
      </c>
      <c r="D1746" s="105"/>
      <c r="E1746" s="15" t="s">
        <v>8</v>
      </c>
      <c r="F1746" s="15">
        <v>43986</v>
      </c>
      <c r="G1746" s="52">
        <v>0.51388888888888895</v>
      </c>
      <c r="J1746" s="19">
        <v>1</v>
      </c>
      <c r="S1746" s="20">
        <v>1</v>
      </c>
    </row>
    <row r="1747" spans="1:32" x14ac:dyDescent="0.3">
      <c r="A1747" s="66">
        <v>43976</v>
      </c>
      <c r="B1747" s="14">
        <v>0.42430555555555555</v>
      </c>
      <c r="C1747" s="15" t="s">
        <v>36</v>
      </c>
      <c r="D1747" s="105"/>
      <c r="E1747" s="15" t="s">
        <v>8</v>
      </c>
      <c r="F1747" s="15">
        <v>43988</v>
      </c>
      <c r="G1747" s="52">
        <v>0.57847222222222217</v>
      </c>
      <c r="J1747" s="19">
        <v>1</v>
      </c>
      <c r="N1747" s="20">
        <v>1</v>
      </c>
      <c r="S1747" s="20">
        <v>1</v>
      </c>
    </row>
    <row r="1748" spans="1:32" x14ac:dyDescent="0.3">
      <c r="A1748" s="66">
        <v>43976</v>
      </c>
      <c r="B1748" s="14">
        <v>0.48958333333333331</v>
      </c>
      <c r="C1748" s="15" t="s">
        <v>57</v>
      </c>
      <c r="D1748" s="105"/>
      <c r="E1748" s="15" t="s">
        <v>117</v>
      </c>
      <c r="F1748" s="15">
        <v>43990</v>
      </c>
      <c r="G1748" s="52">
        <v>0.49652777777777773</v>
      </c>
      <c r="H1748" s="19">
        <v>1</v>
      </c>
      <c r="I1748" s="19">
        <v>1</v>
      </c>
      <c r="W1748" s="20">
        <v>1</v>
      </c>
    </row>
    <row r="1749" spans="1:32" ht="43.2" x14ac:dyDescent="0.3">
      <c r="A1749" s="66">
        <v>43976</v>
      </c>
      <c r="B1749" s="14">
        <v>0.71666666666666667</v>
      </c>
      <c r="C1749" s="15" t="s">
        <v>55</v>
      </c>
      <c r="D1749" s="105"/>
      <c r="E1749" s="15" t="s">
        <v>117</v>
      </c>
      <c r="F1749" s="15">
        <v>43990</v>
      </c>
      <c r="G1749" s="52">
        <v>0.65555555555555556</v>
      </c>
      <c r="I1749" s="19">
        <v>1</v>
      </c>
      <c r="N1749" s="20">
        <v>1</v>
      </c>
      <c r="U1749" s="20">
        <v>1</v>
      </c>
      <c r="AF1749" s="93" t="s">
        <v>747</v>
      </c>
    </row>
    <row r="1750" spans="1:32" x14ac:dyDescent="0.3">
      <c r="A1750" s="66">
        <v>43976</v>
      </c>
      <c r="B1750" s="14">
        <v>0.57916666666666672</v>
      </c>
      <c r="C1750" s="15" t="s">
        <v>59</v>
      </c>
      <c r="D1750" s="105"/>
      <c r="E1750" s="15" t="s">
        <v>117</v>
      </c>
      <c r="F1750" s="15">
        <v>43990</v>
      </c>
      <c r="G1750" s="52">
        <v>0.72152777777777777</v>
      </c>
      <c r="J1750" s="19">
        <v>1</v>
      </c>
      <c r="Y1750" s="20">
        <v>1</v>
      </c>
      <c r="AE1750" s="92" t="s">
        <v>748</v>
      </c>
    </row>
    <row r="1751" spans="1:32" x14ac:dyDescent="0.3">
      <c r="A1751" s="66">
        <v>43976</v>
      </c>
      <c r="B1751" s="14">
        <v>0.88541666666666663</v>
      </c>
      <c r="C1751" s="15" t="s">
        <v>59</v>
      </c>
      <c r="D1751" s="105"/>
      <c r="E1751" s="15" t="s">
        <v>8</v>
      </c>
      <c r="F1751" s="15">
        <v>43990</v>
      </c>
      <c r="G1751" s="52">
        <v>0.39374999999999999</v>
      </c>
    </row>
    <row r="1752" spans="1:32" x14ac:dyDescent="0.3">
      <c r="A1752" s="66">
        <v>43976</v>
      </c>
      <c r="B1752" s="14">
        <v>0.60625000000000007</v>
      </c>
      <c r="C1752" s="15" t="s">
        <v>30</v>
      </c>
      <c r="D1752" s="105"/>
      <c r="E1752" s="15" t="s">
        <v>8</v>
      </c>
      <c r="F1752" s="31" t="s">
        <v>119</v>
      </c>
      <c r="G1752" s="52">
        <v>0.41319444444444442</v>
      </c>
      <c r="J1752" s="19">
        <v>1</v>
      </c>
      <c r="P1752" s="20">
        <v>1</v>
      </c>
      <c r="Q1752" s="20">
        <v>1</v>
      </c>
    </row>
    <row r="1753" spans="1:32" ht="43.2" x14ac:dyDescent="0.3">
      <c r="A1753" s="66">
        <v>43976</v>
      </c>
      <c r="B1753" s="14">
        <v>0.63888888888888895</v>
      </c>
      <c r="C1753" s="15" t="s">
        <v>26</v>
      </c>
      <c r="D1753" s="105"/>
      <c r="E1753" s="15" t="s">
        <v>8</v>
      </c>
      <c r="F1753" s="15">
        <v>43989</v>
      </c>
      <c r="G1753" s="52">
        <v>0.70624999999999993</v>
      </c>
      <c r="I1753" s="19">
        <v>1</v>
      </c>
      <c r="J1753" s="19">
        <v>1</v>
      </c>
      <c r="N1753" s="20">
        <v>1</v>
      </c>
      <c r="S1753" s="20">
        <v>1</v>
      </c>
      <c r="AF1753" s="93" t="s">
        <v>749</v>
      </c>
    </row>
    <row r="1754" spans="1:32" x14ac:dyDescent="0.3">
      <c r="A1754" s="66">
        <v>43976</v>
      </c>
      <c r="B1754" s="14">
        <v>0.8618055555555556</v>
      </c>
      <c r="C1754" s="15" t="s">
        <v>65</v>
      </c>
      <c r="D1754" s="105"/>
      <c r="E1754" s="15" t="s">
        <v>8</v>
      </c>
      <c r="F1754" s="15">
        <v>43989</v>
      </c>
      <c r="G1754" s="52">
        <v>0.71875</v>
      </c>
      <c r="I1754" s="19">
        <v>1</v>
      </c>
      <c r="J1754" s="19">
        <v>1</v>
      </c>
      <c r="N1754" s="20">
        <v>1</v>
      </c>
      <c r="S1754" s="20">
        <v>1</v>
      </c>
    </row>
    <row r="1755" spans="1:32" x14ac:dyDescent="0.3">
      <c r="A1755" s="66">
        <v>43976</v>
      </c>
      <c r="B1755" s="14">
        <v>0.2986111111111111</v>
      </c>
      <c r="C1755" s="15" t="s">
        <v>65</v>
      </c>
      <c r="D1755" s="105"/>
      <c r="E1755" s="31" t="s">
        <v>117</v>
      </c>
      <c r="F1755" s="15">
        <v>43997</v>
      </c>
      <c r="G1755" s="52">
        <v>0.3430555555555555</v>
      </c>
      <c r="J1755" s="19">
        <v>1</v>
      </c>
      <c r="S1755" s="20">
        <v>1</v>
      </c>
    </row>
    <row r="1756" spans="1:32" x14ac:dyDescent="0.3">
      <c r="A1756" s="66">
        <v>43976</v>
      </c>
      <c r="B1756" s="14">
        <v>0.6645833333333333</v>
      </c>
      <c r="C1756" s="15" t="s">
        <v>28</v>
      </c>
      <c r="D1756" s="105"/>
      <c r="E1756" s="31" t="s">
        <v>117</v>
      </c>
      <c r="F1756" s="15">
        <v>43996</v>
      </c>
      <c r="G1756" s="52">
        <v>0.58472222222222225</v>
      </c>
      <c r="J1756" s="19">
        <v>1</v>
      </c>
      <c r="N1756" s="20">
        <v>1</v>
      </c>
      <c r="P1756" s="20">
        <v>1</v>
      </c>
    </row>
    <row r="1757" spans="1:32" x14ac:dyDescent="0.3">
      <c r="A1757" s="66">
        <v>43976</v>
      </c>
      <c r="B1757" s="14">
        <v>0.4069444444444445</v>
      </c>
      <c r="C1757" s="15" t="s">
        <v>22</v>
      </c>
      <c r="D1757" s="105"/>
      <c r="E1757" s="31" t="s">
        <v>117</v>
      </c>
      <c r="F1757" s="15">
        <v>43996</v>
      </c>
      <c r="G1757" s="52">
        <v>0.59027777777777779</v>
      </c>
      <c r="J1757" s="19">
        <v>1</v>
      </c>
      <c r="AE1757" s="92" t="s">
        <v>750</v>
      </c>
    </row>
    <row r="1758" spans="1:32" x14ac:dyDescent="0.3">
      <c r="A1758" s="66">
        <v>43976</v>
      </c>
      <c r="B1758" s="14">
        <v>0.43263888888888885</v>
      </c>
      <c r="C1758" s="15" t="s">
        <v>13</v>
      </c>
      <c r="D1758" s="105"/>
      <c r="E1758" s="31" t="s">
        <v>8</v>
      </c>
      <c r="F1758" s="15">
        <v>43997</v>
      </c>
      <c r="G1758" s="52">
        <v>0.33749999999999997</v>
      </c>
      <c r="J1758" s="19">
        <v>1</v>
      </c>
      <c r="N1758" s="20">
        <v>1</v>
      </c>
      <c r="P1758" s="20">
        <v>1</v>
      </c>
    </row>
    <row r="1759" spans="1:32" x14ac:dyDescent="0.3">
      <c r="A1759" s="66">
        <v>43976</v>
      </c>
      <c r="B1759" s="14">
        <v>0.4458333333333333</v>
      </c>
      <c r="C1759" s="15" t="s">
        <v>26</v>
      </c>
      <c r="D1759" s="105"/>
      <c r="E1759" s="31" t="s">
        <v>117</v>
      </c>
      <c r="F1759" s="15">
        <v>43997</v>
      </c>
      <c r="G1759" s="52">
        <v>0.34097222222222223</v>
      </c>
      <c r="J1759" s="19">
        <v>1</v>
      </c>
      <c r="N1759" s="20">
        <v>1</v>
      </c>
      <c r="S1759" s="20">
        <v>1</v>
      </c>
    </row>
    <row r="1760" spans="1:32" x14ac:dyDescent="0.3">
      <c r="A1760" s="66">
        <v>43976</v>
      </c>
      <c r="B1760" s="14">
        <v>0.64513888888888882</v>
      </c>
      <c r="C1760" s="15" t="s">
        <v>56</v>
      </c>
      <c r="D1760" s="105"/>
      <c r="E1760" s="31" t="s">
        <v>117</v>
      </c>
      <c r="F1760" s="15">
        <v>43997</v>
      </c>
      <c r="G1760" s="52">
        <v>0.33333333333333331</v>
      </c>
      <c r="J1760" s="19">
        <v>1</v>
      </c>
      <c r="N1760" s="20">
        <v>1</v>
      </c>
      <c r="P1760" s="20">
        <v>1</v>
      </c>
      <c r="W1760" s="20">
        <v>1</v>
      </c>
    </row>
    <row r="1761" spans="1:32" x14ac:dyDescent="0.3">
      <c r="A1761" s="66">
        <v>43976</v>
      </c>
      <c r="B1761" s="14">
        <v>0.79305555555555562</v>
      </c>
      <c r="C1761" s="15" t="s">
        <v>65</v>
      </c>
      <c r="D1761" s="105"/>
      <c r="E1761" s="31" t="s">
        <v>117</v>
      </c>
      <c r="F1761" s="15">
        <v>43996</v>
      </c>
      <c r="G1761" s="52">
        <v>0.59375</v>
      </c>
      <c r="J1761" s="19">
        <v>1</v>
      </c>
      <c r="N1761" s="20">
        <v>1</v>
      </c>
      <c r="O1761" s="20">
        <v>1</v>
      </c>
      <c r="P1761" s="20">
        <v>1</v>
      </c>
      <c r="T1761" s="20">
        <v>1</v>
      </c>
    </row>
    <row r="1762" spans="1:32" x14ac:dyDescent="0.3">
      <c r="A1762" s="66">
        <v>43976</v>
      </c>
      <c r="B1762" s="14">
        <v>0.45763888888888887</v>
      </c>
      <c r="C1762" s="15" t="s">
        <v>32</v>
      </c>
      <c r="D1762" s="105"/>
      <c r="E1762" s="31" t="s">
        <v>8</v>
      </c>
      <c r="F1762" s="15">
        <v>43995</v>
      </c>
      <c r="G1762" s="52">
        <v>0.4368055555555555</v>
      </c>
      <c r="J1762" s="19">
        <v>1</v>
      </c>
      <c r="S1762" s="20">
        <v>1</v>
      </c>
    </row>
    <row r="1763" spans="1:32" x14ac:dyDescent="0.3">
      <c r="A1763" s="66">
        <v>43976</v>
      </c>
      <c r="B1763" s="14">
        <v>1.2499999999999999E-2</v>
      </c>
      <c r="C1763" s="15" t="s">
        <v>56</v>
      </c>
      <c r="D1763" s="105"/>
      <c r="E1763" s="31" t="s">
        <v>8</v>
      </c>
      <c r="F1763" s="15">
        <v>43995</v>
      </c>
      <c r="G1763" s="52">
        <v>0.4465277777777778</v>
      </c>
      <c r="J1763" s="19">
        <v>1</v>
      </c>
      <c r="T1763" s="20">
        <v>1</v>
      </c>
    </row>
    <row r="1764" spans="1:32" ht="43.2" x14ac:dyDescent="0.3">
      <c r="A1764" s="66">
        <v>43976</v>
      </c>
      <c r="B1764" s="14">
        <v>0.89722222222222225</v>
      </c>
      <c r="C1764" s="15" t="s">
        <v>65</v>
      </c>
      <c r="D1764" s="105"/>
      <c r="E1764" s="31" t="s">
        <v>117</v>
      </c>
      <c r="F1764" s="15">
        <v>43995</v>
      </c>
      <c r="G1764" s="52">
        <v>0.4694444444444445</v>
      </c>
      <c r="I1764" s="19">
        <v>1</v>
      </c>
      <c r="N1764" s="20">
        <v>1</v>
      </c>
      <c r="S1764" s="20">
        <v>1</v>
      </c>
      <c r="V1764" s="20">
        <v>1</v>
      </c>
      <c r="AF1764" s="93" t="s">
        <v>751</v>
      </c>
    </row>
    <row r="1765" spans="1:32" ht="28.8" x14ac:dyDescent="0.3">
      <c r="A1765" s="66">
        <v>43976</v>
      </c>
      <c r="B1765" s="14">
        <v>0.37708333333333338</v>
      </c>
      <c r="C1765" s="15" t="s">
        <v>13</v>
      </c>
      <c r="D1765" s="105"/>
      <c r="E1765" s="31" t="s">
        <v>8</v>
      </c>
      <c r="F1765" s="15">
        <v>43995</v>
      </c>
      <c r="G1765" s="52">
        <v>0.54652777777777783</v>
      </c>
      <c r="J1765" s="19">
        <v>1</v>
      </c>
      <c r="P1765" s="20">
        <v>1</v>
      </c>
      <c r="Y1765" s="20">
        <v>1</v>
      </c>
      <c r="AE1765" s="92" t="s">
        <v>752</v>
      </c>
    </row>
    <row r="1766" spans="1:32" ht="28.8" x14ac:dyDescent="0.3">
      <c r="A1766" s="66">
        <v>43976</v>
      </c>
      <c r="B1766" s="14">
        <v>0.43541666666666662</v>
      </c>
      <c r="C1766" s="15" t="s">
        <v>32</v>
      </c>
      <c r="D1766" s="105"/>
      <c r="E1766" s="31" t="s">
        <v>117</v>
      </c>
      <c r="F1766" s="15">
        <v>43995</v>
      </c>
      <c r="G1766" s="52">
        <v>0.57777777777777783</v>
      </c>
      <c r="J1766" s="19">
        <v>1</v>
      </c>
      <c r="AE1766" s="92" t="s">
        <v>753</v>
      </c>
    </row>
    <row r="1767" spans="1:32" x14ac:dyDescent="0.3">
      <c r="A1767" s="66">
        <v>43976</v>
      </c>
      <c r="B1767" s="14">
        <v>0.4770833333333333</v>
      </c>
      <c r="C1767" s="15" t="s">
        <v>9</v>
      </c>
      <c r="D1767" s="105"/>
      <c r="E1767" s="31" t="s">
        <v>117</v>
      </c>
      <c r="F1767" s="15">
        <v>43995</v>
      </c>
      <c r="G1767" s="52">
        <v>0.60486111111111118</v>
      </c>
      <c r="J1767" s="19">
        <v>1</v>
      </c>
      <c r="N1767" s="20">
        <v>1</v>
      </c>
    </row>
    <row r="1768" spans="1:32" ht="43.2" x14ac:dyDescent="0.3">
      <c r="A1768" s="66">
        <v>43976</v>
      </c>
      <c r="B1768" s="14">
        <v>0.54652777777777783</v>
      </c>
      <c r="C1768" s="15" t="s">
        <v>59</v>
      </c>
      <c r="D1768" s="105"/>
      <c r="E1768" s="31" t="s">
        <v>117</v>
      </c>
      <c r="F1768" s="15">
        <v>43995</v>
      </c>
      <c r="G1768" s="52">
        <v>0.61458333333333337</v>
      </c>
      <c r="I1768" s="19">
        <v>1</v>
      </c>
      <c r="AF1768" s="93" t="s">
        <v>754</v>
      </c>
    </row>
    <row r="1769" spans="1:32" x14ac:dyDescent="0.3">
      <c r="A1769" s="66">
        <v>43976</v>
      </c>
      <c r="B1769" s="14">
        <v>0.31319444444444444</v>
      </c>
      <c r="C1769" s="15" t="s">
        <v>38</v>
      </c>
      <c r="D1769" s="105"/>
      <c r="E1769" s="31" t="s">
        <v>8</v>
      </c>
      <c r="F1769" s="15">
        <v>43995</v>
      </c>
      <c r="G1769" s="52">
        <v>0.61458333333333337</v>
      </c>
      <c r="I1769" s="19">
        <v>1</v>
      </c>
      <c r="J1769" s="19">
        <v>1</v>
      </c>
      <c r="N1769" s="20">
        <v>1</v>
      </c>
      <c r="S1769" s="20">
        <v>1</v>
      </c>
      <c r="AF1769" s="93" t="s">
        <v>755</v>
      </c>
    </row>
    <row r="1770" spans="1:32" x14ac:dyDescent="0.3">
      <c r="A1770" s="66">
        <v>43976</v>
      </c>
      <c r="B1770" s="14">
        <v>0.58888888888888891</v>
      </c>
      <c r="C1770" s="15" t="s">
        <v>28</v>
      </c>
      <c r="D1770" s="105"/>
      <c r="E1770" s="31" t="s">
        <v>8</v>
      </c>
      <c r="F1770" s="15">
        <v>43995</v>
      </c>
      <c r="G1770" s="52">
        <v>0.62916666666666665</v>
      </c>
      <c r="J1770" s="19">
        <v>1</v>
      </c>
      <c r="K1770" s="20">
        <v>1</v>
      </c>
      <c r="N1770" s="20">
        <v>1</v>
      </c>
      <c r="X1770" s="20">
        <v>1</v>
      </c>
    </row>
    <row r="1771" spans="1:32" x14ac:dyDescent="0.3">
      <c r="A1771" s="66">
        <v>43976</v>
      </c>
      <c r="B1771" s="14">
        <v>0.4604166666666667</v>
      </c>
      <c r="C1771" s="15" t="s">
        <v>32</v>
      </c>
      <c r="D1771" s="105"/>
      <c r="E1771" s="31" t="s">
        <v>8</v>
      </c>
      <c r="F1771" s="15">
        <v>43995</v>
      </c>
      <c r="G1771" s="52">
        <v>0.64236111111111105</v>
      </c>
      <c r="J1771" s="19">
        <v>1</v>
      </c>
      <c r="P1771" s="20">
        <v>1</v>
      </c>
      <c r="AE1771" s="92" t="s">
        <v>756</v>
      </c>
    </row>
    <row r="1772" spans="1:32" ht="28.8" x14ac:dyDescent="0.3">
      <c r="A1772" s="66">
        <v>43976</v>
      </c>
      <c r="B1772" s="14">
        <v>0.62569444444444444</v>
      </c>
      <c r="C1772" s="15" t="s">
        <v>65</v>
      </c>
      <c r="D1772" s="105"/>
      <c r="E1772" s="31" t="s">
        <v>8</v>
      </c>
      <c r="F1772" s="15">
        <v>43995</v>
      </c>
      <c r="G1772" s="52">
        <v>0.64583333333333337</v>
      </c>
      <c r="I1772" s="19">
        <v>1</v>
      </c>
      <c r="K1772" s="20">
        <v>1</v>
      </c>
      <c r="N1772" s="20">
        <v>1</v>
      </c>
      <c r="X1772" s="20">
        <v>1</v>
      </c>
      <c r="AF1772" s="93" t="s">
        <v>757</v>
      </c>
    </row>
    <row r="1773" spans="1:32" x14ac:dyDescent="0.3">
      <c r="A1773" s="66">
        <v>43976</v>
      </c>
      <c r="B1773" s="14">
        <v>0.46875</v>
      </c>
      <c r="C1773" s="15" t="s">
        <v>56</v>
      </c>
      <c r="D1773" s="105"/>
      <c r="E1773" s="31" t="s">
        <v>8</v>
      </c>
      <c r="F1773" s="15">
        <v>43995</v>
      </c>
      <c r="G1773" s="52">
        <v>0.66875000000000007</v>
      </c>
      <c r="J1773" s="19">
        <v>1</v>
      </c>
      <c r="N1773" s="20">
        <v>1</v>
      </c>
      <c r="V1773" s="20">
        <v>1</v>
      </c>
      <c r="AE1773" s="92" t="s">
        <v>758</v>
      </c>
    </row>
    <row r="1774" spans="1:32" x14ac:dyDescent="0.3">
      <c r="A1774" s="66">
        <v>43976</v>
      </c>
      <c r="B1774" s="14">
        <v>0.4055555555555555</v>
      </c>
      <c r="C1774" s="15" t="s">
        <v>56</v>
      </c>
      <c r="D1774" s="105"/>
      <c r="E1774" s="31" t="s">
        <v>8</v>
      </c>
      <c r="F1774" s="15">
        <v>43995</v>
      </c>
      <c r="G1774" s="52">
        <v>0.67499999999999993</v>
      </c>
      <c r="J1774" s="19">
        <v>1</v>
      </c>
      <c r="N1774" s="20">
        <v>1</v>
      </c>
      <c r="V1774" s="20">
        <v>1</v>
      </c>
      <c r="AE1774" s="92" t="s">
        <v>758</v>
      </c>
    </row>
    <row r="1775" spans="1:32" x14ac:dyDescent="0.3">
      <c r="A1775" s="66">
        <v>43976</v>
      </c>
      <c r="B1775" s="14">
        <v>0.4055555555555555</v>
      </c>
      <c r="C1775" s="15" t="s">
        <v>22</v>
      </c>
      <c r="D1775" s="105"/>
      <c r="E1775" s="31" t="s">
        <v>8</v>
      </c>
      <c r="F1775" s="15">
        <v>43995</v>
      </c>
      <c r="G1775" s="52">
        <v>0.67638888888888893</v>
      </c>
      <c r="J1775" s="19">
        <v>1</v>
      </c>
      <c r="N1775" s="20">
        <v>1</v>
      </c>
      <c r="V1775" s="20">
        <v>1</v>
      </c>
      <c r="AE1775" s="92" t="s">
        <v>758</v>
      </c>
    </row>
    <row r="1776" spans="1:32" x14ac:dyDescent="0.3">
      <c r="A1776" s="66">
        <v>43976</v>
      </c>
      <c r="B1776" s="14">
        <v>0.37083333333333335</v>
      </c>
      <c r="C1776" s="15" t="s">
        <v>36</v>
      </c>
      <c r="D1776" s="105"/>
      <c r="E1776" s="31" t="s">
        <v>8</v>
      </c>
      <c r="F1776" s="15">
        <v>43998</v>
      </c>
      <c r="G1776" s="52">
        <v>0.33888888888888885</v>
      </c>
      <c r="J1776" s="19">
        <v>1</v>
      </c>
      <c r="N1776" s="20">
        <v>1</v>
      </c>
      <c r="O1776" s="20">
        <v>1</v>
      </c>
      <c r="P1776" s="20">
        <v>1</v>
      </c>
      <c r="S1776" s="20">
        <v>1</v>
      </c>
      <c r="T1776" s="20">
        <v>1</v>
      </c>
      <c r="U1776" s="20">
        <v>1</v>
      </c>
      <c r="V1776" s="20">
        <v>1</v>
      </c>
    </row>
    <row r="1777" spans="1:32" x14ac:dyDescent="0.3">
      <c r="A1777" s="66">
        <v>43976</v>
      </c>
      <c r="B1777" s="14">
        <v>0.48680555555555555</v>
      </c>
      <c r="C1777" s="15" t="s">
        <v>56</v>
      </c>
      <c r="D1777" s="105"/>
      <c r="E1777" s="31" t="s">
        <v>390</v>
      </c>
      <c r="F1777" s="15">
        <v>43998</v>
      </c>
      <c r="G1777" s="52">
        <v>0.52986111111111112</v>
      </c>
      <c r="J1777" s="19">
        <v>1</v>
      </c>
      <c r="S1777" s="20">
        <v>1</v>
      </c>
    </row>
    <row r="1778" spans="1:32" x14ac:dyDescent="0.3">
      <c r="A1778" s="66">
        <v>43976</v>
      </c>
      <c r="B1778" s="14">
        <v>0.52847222222222223</v>
      </c>
      <c r="C1778" s="15" t="s">
        <v>34</v>
      </c>
      <c r="D1778" s="105"/>
      <c r="E1778" s="31" t="s">
        <v>8</v>
      </c>
      <c r="F1778" s="15">
        <v>43998</v>
      </c>
      <c r="G1778" s="52">
        <v>0.53263888888888888</v>
      </c>
      <c r="J1778" s="19">
        <v>1</v>
      </c>
      <c r="S1778" s="20">
        <v>1</v>
      </c>
    </row>
    <row r="1779" spans="1:32" x14ac:dyDescent="0.3">
      <c r="A1779" s="66">
        <v>43976</v>
      </c>
      <c r="B1779" s="14">
        <v>0.57500000000000007</v>
      </c>
      <c r="C1779" s="15" t="s">
        <v>57</v>
      </c>
      <c r="D1779" s="105"/>
      <c r="E1779" s="31" t="s">
        <v>8</v>
      </c>
      <c r="F1779" s="15">
        <v>43998</v>
      </c>
      <c r="G1779" s="52">
        <v>0.53472222222222221</v>
      </c>
      <c r="J1779" s="19">
        <v>1</v>
      </c>
      <c r="W1779" s="20">
        <v>1</v>
      </c>
    </row>
    <row r="1780" spans="1:32" x14ac:dyDescent="0.3">
      <c r="A1780" s="66">
        <v>43976</v>
      </c>
      <c r="B1780" s="14">
        <v>0.61458333333333337</v>
      </c>
      <c r="C1780" s="15" t="s">
        <v>28</v>
      </c>
      <c r="D1780" s="105"/>
      <c r="E1780" s="31" t="s">
        <v>8</v>
      </c>
      <c r="F1780" s="15">
        <v>43998</v>
      </c>
      <c r="G1780" s="52">
        <v>0.53819444444444442</v>
      </c>
      <c r="J1780" s="19">
        <v>1</v>
      </c>
      <c r="S1780" s="20">
        <v>1</v>
      </c>
      <c r="T1780" s="20">
        <v>1</v>
      </c>
    </row>
    <row r="1781" spans="1:32" x14ac:dyDescent="0.3">
      <c r="A1781" s="66">
        <v>43976</v>
      </c>
      <c r="B1781" s="14">
        <v>0.48402777777777778</v>
      </c>
      <c r="C1781" s="15" t="s">
        <v>46</v>
      </c>
      <c r="D1781" s="105"/>
      <c r="E1781" s="31" t="s">
        <v>8</v>
      </c>
      <c r="F1781" s="15">
        <v>43997</v>
      </c>
      <c r="G1781" s="52">
        <v>0.46180555555555558</v>
      </c>
      <c r="J1781" s="19">
        <v>1</v>
      </c>
      <c r="S1781" s="20">
        <v>1</v>
      </c>
    </row>
    <row r="1782" spans="1:32" ht="28.8" x14ac:dyDescent="0.3">
      <c r="A1782" s="66">
        <v>43976</v>
      </c>
      <c r="B1782" s="14">
        <v>0.88680555555555562</v>
      </c>
      <c r="C1782" s="15" t="s">
        <v>13</v>
      </c>
      <c r="D1782" s="105"/>
      <c r="E1782" s="31" t="s">
        <v>117</v>
      </c>
      <c r="F1782" s="15">
        <v>43997</v>
      </c>
      <c r="G1782" s="52">
        <v>0.6118055555555556</v>
      </c>
      <c r="I1782" s="19">
        <v>1</v>
      </c>
      <c r="J1782" s="19">
        <v>1</v>
      </c>
      <c r="AE1782" s="92" t="s">
        <v>759</v>
      </c>
    </row>
    <row r="1783" spans="1:32" x14ac:dyDescent="0.3">
      <c r="A1783" s="66">
        <v>43976</v>
      </c>
      <c r="B1783" s="14">
        <v>0.50972222222222219</v>
      </c>
      <c r="C1783" s="15" t="s">
        <v>22</v>
      </c>
      <c r="D1783" s="105"/>
      <c r="E1783" s="31" t="s">
        <v>8</v>
      </c>
      <c r="F1783" s="15">
        <v>43997</v>
      </c>
      <c r="G1783" s="52">
        <v>0.62638888888888888</v>
      </c>
      <c r="J1783" s="19">
        <v>1</v>
      </c>
      <c r="K1783" s="20">
        <v>1</v>
      </c>
      <c r="L1783" s="20">
        <v>1</v>
      </c>
      <c r="N1783" s="20">
        <v>1</v>
      </c>
      <c r="R1783" s="20">
        <v>1</v>
      </c>
      <c r="X1783" s="20">
        <v>1</v>
      </c>
    </row>
    <row r="1784" spans="1:32" ht="28.8" x14ac:dyDescent="0.3">
      <c r="A1784" s="66">
        <v>43976</v>
      </c>
      <c r="B1784" s="14">
        <v>0.39652777777777781</v>
      </c>
      <c r="C1784" s="15" t="s">
        <v>65</v>
      </c>
      <c r="D1784" s="105"/>
      <c r="F1784" s="53">
        <v>43998</v>
      </c>
      <c r="G1784" s="52">
        <v>0.50347222222222221</v>
      </c>
      <c r="I1784" s="19">
        <v>1</v>
      </c>
      <c r="AF1784" s="93" t="s">
        <v>760</v>
      </c>
    </row>
    <row r="1785" spans="1:32" x14ac:dyDescent="0.3">
      <c r="A1785" s="66">
        <v>43976</v>
      </c>
      <c r="B1785" s="14">
        <v>0.65833333333333333</v>
      </c>
      <c r="C1785" s="15" t="s">
        <v>36</v>
      </c>
      <c r="D1785" s="105"/>
      <c r="E1785" s="31" t="s">
        <v>8</v>
      </c>
      <c r="F1785" s="31" t="s">
        <v>761</v>
      </c>
      <c r="G1785" s="52">
        <v>0.60833333333333328</v>
      </c>
      <c r="J1785" s="19">
        <v>1</v>
      </c>
      <c r="P1785" s="20">
        <v>1</v>
      </c>
      <c r="Y1785" s="20">
        <v>1</v>
      </c>
      <c r="AA1785" s="20">
        <v>1</v>
      </c>
      <c r="AE1785" s="107"/>
    </row>
    <row r="1786" spans="1:32" x14ac:dyDescent="0.3">
      <c r="A1786" s="66">
        <v>43976</v>
      </c>
      <c r="B1786" s="14">
        <v>0.37083333333333335</v>
      </c>
      <c r="C1786" s="15" t="s">
        <v>57</v>
      </c>
      <c r="D1786" s="105"/>
      <c r="E1786" s="31" t="s">
        <v>8</v>
      </c>
      <c r="F1786" s="15">
        <v>43998</v>
      </c>
      <c r="G1786" s="52">
        <v>0.6381944444444444</v>
      </c>
      <c r="J1786" s="19">
        <v>1</v>
      </c>
      <c r="T1786" s="20">
        <v>1</v>
      </c>
    </row>
    <row r="1787" spans="1:32" ht="57.6" x14ac:dyDescent="0.3">
      <c r="A1787" s="66">
        <v>43976</v>
      </c>
      <c r="B1787" s="14">
        <v>0.60833333333333328</v>
      </c>
      <c r="C1787" s="15" t="s">
        <v>65</v>
      </c>
      <c r="D1787" s="105"/>
      <c r="E1787" s="31" t="s">
        <v>8</v>
      </c>
      <c r="F1787" s="15">
        <v>43998</v>
      </c>
      <c r="G1787" s="52">
        <v>0.64374999999999993</v>
      </c>
      <c r="I1787" s="19">
        <v>1</v>
      </c>
      <c r="J1787" s="19">
        <v>1</v>
      </c>
      <c r="T1787" s="20">
        <v>1</v>
      </c>
      <c r="AE1787" s="92" t="s">
        <v>762</v>
      </c>
    </row>
    <row r="1788" spans="1:32" ht="72" x14ac:dyDescent="0.3">
      <c r="A1788" s="66">
        <v>43976</v>
      </c>
      <c r="B1788" s="14">
        <v>0.60763888888888895</v>
      </c>
      <c r="C1788" s="15" t="s">
        <v>65</v>
      </c>
      <c r="D1788" s="105"/>
      <c r="E1788" s="31" t="s">
        <v>117</v>
      </c>
      <c r="F1788" s="53">
        <v>43998</v>
      </c>
      <c r="G1788" s="52">
        <v>0.68611111111111101</v>
      </c>
      <c r="N1788" s="20">
        <v>1</v>
      </c>
      <c r="P1788" s="20">
        <v>1</v>
      </c>
      <c r="R1788" s="20">
        <v>1</v>
      </c>
      <c r="U1788" s="20">
        <v>1</v>
      </c>
      <c r="V1788" s="20">
        <v>1</v>
      </c>
      <c r="AE1788" s="92" t="s">
        <v>763</v>
      </c>
    </row>
    <row r="1789" spans="1:32" x14ac:dyDescent="0.3">
      <c r="A1789" s="66">
        <v>43976</v>
      </c>
      <c r="B1789" s="14">
        <v>0.56874999999999998</v>
      </c>
      <c r="C1789" s="15" t="s">
        <v>13</v>
      </c>
      <c r="D1789" s="105"/>
      <c r="E1789" s="31" t="s">
        <v>8</v>
      </c>
      <c r="F1789" s="31" t="s">
        <v>764</v>
      </c>
      <c r="G1789" s="52">
        <v>0.39930555555555558</v>
      </c>
      <c r="J1789" s="19">
        <v>1</v>
      </c>
      <c r="Y1789" s="20">
        <v>1</v>
      </c>
      <c r="AE1789" s="92" t="s">
        <v>765</v>
      </c>
    </row>
    <row r="1790" spans="1:32" x14ac:dyDescent="0.3">
      <c r="A1790" s="66">
        <v>43976</v>
      </c>
      <c r="B1790" s="14">
        <v>0.73819444444444438</v>
      </c>
      <c r="C1790" s="15" t="s">
        <v>36</v>
      </c>
      <c r="D1790" s="105"/>
      <c r="E1790" s="31" t="s">
        <v>8</v>
      </c>
      <c r="F1790" s="31" t="s">
        <v>766</v>
      </c>
      <c r="G1790" s="52">
        <v>0.39305555555555555</v>
      </c>
      <c r="J1790" s="19">
        <v>1</v>
      </c>
      <c r="AE1790" s="92" t="s">
        <v>767</v>
      </c>
    </row>
    <row r="1791" spans="1:32" x14ac:dyDescent="0.3">
      <c r="A1791" s="66">
        <v>43976</v>
      </c>
      <c r="B1791" s="14">
        <v>0.50763888888888886</v>
      </c>
      <c r="C1791" s="15" t="s">
        <v>65</v>
      </c>
      <c r="D1791" s="105"/>
      <c r="E1791" s="31" t="s">
        <v>8</v>
      </c>
      <c r="F1791" s="15">
        <v>44004</v>
      </c>
      <c r="G1791" s="52">
        <v>0.3979166666666667</v>
      </c>
      <c r="J1791" s="19">
        <v>1</v>
      </c>
      <c r="P1791" s="20">
        <v>1</v>
      </c>
      <c r="AE1791" s="92" t="s">
        <v>768</v>
      </c>
    </row>
    <row r="1792" spans="1:32" ht="28.8" x14ac:dyDescent="0.3">
      <c r="A1792" s="66">
        <v>43976</v>
      </c>
      <c r="B1792" s="14">
        <v>0.63055555555555554</v>
      </c>
      <c r="C1792" s="15" t="s">
        <v>20</v>
      </c>
      <c r="D1792" s="105"/>
      <c r="E1792" s="31" t="s">
        <v>8</v>
      </c>
      <c r="F1792" s="53">
        <v>44004</v>
      </c>
      <c r="G1792" s="52">
        <v>0.57986111111111105</v>
      </c>
      <c r="J1792" s="19">
        <v>1</v>
      </c>
      <c r="N1792" s="20">
        <v>1</v>
      </c>
      <c r="S1792" s="20">
        <v>1</v>
      </c>
      <c r="V1792" s="20">
        <v>1</v>
      </c>
      <c r="AE1792" s="92" t="s">
        <v>769</v>
      </c>
    </row>
    <row r="1793" spans="1:31" x14ac:dyDescent="0.3">
      <c r="A1793" s="66">
        <v>43976</v>
      </c>
      <c r="B1793" s="14">
        <v>0.48541666666666666</v>
      </c>
      <c r="C1793" s="15" t="s">
        <v>48</v>
      </c>
      <c r="D1793" s="105"/>
      <c r="E1793" s="31" t="s">
        <v>8</v>
      </c>
      <c r="F1793" s="31" t="s">
        <v>770</v>
      </c>
      <c r="G1793" s="52">
        <v>0.62986111111111109</v>
      </c>
      <c r="J1793" s="19">
        <v>1</v>
      </c>
      <c r="AE1793" s="92" t="s">
        <v>771</v>
      </c>
    </row>
    <row r="1794" spans="1:31" ht="28.8" x14ac:dyDescent="0.3">
      <c r="A1794" s="66">
        <v>43976</v>
      </c>
      <c r="B1794" s="14">
        <v>0.67083333333333339</v>
      </c>
      <c r="C1794" s="15" t="s">
        <v>65</v>
      </c>
      <c r="D1794" s="105"/>
      <c r="E1794" s="31" t="s">
        <v>8</v>
      </c>
      <c r="F1794" s="53">
        <v>44005</v>
      </c>
      <c r="G1794" s="52">
        <v>0.72777777777777775</v>
      </c>
      <c r="J1794" s="19">
        <v>1</v>
      </c>
      <c r="K1794" s="20">
        <v>1</v>
      </c>
      <c r="L1794" s="20">
        <v>1</v>
      </c>
      <c r="N1794" s="20">
        <v>1</v>
      </c>
      <c r="V1794" s="20">
        <v>1</v>
      </c>
      <c r="AE1794" s="92" t="s">
        <v>772</v>
      </c>
    </row>
    <row r="1795" spans="1:31" ht="43.2" x14ac:dyDescent="0.3">
      <c r="A1795" s="66">
        <v>43976</v>
      </c>
      <c r="B1795" s="14">
        <v>0.63958333333333328</v>
      </c>
      <c r="C1795" s="15" t="s">
        <v>60</v>
      </c>
      <c r="D1795" s="105"/>
      <c r="E1795" s="31" t="s">
        <v>8</v>
      </c>
      <c r="F1795" s="31" t="s">
        <v>702</v>
      </c>
      <c r="G1795" s="52">
        <v>0.375</v>
      </c>
      <c r="J1795" s="19">
        <v>1</v>
      </c>
      <c r="N1795" s="20">
        <v>1</v>
      </c>
      <c r="V1795" s="20">
        <v>1</v>
      </c>
      <c r="AE1795" s="92" t="s">
        <v>773</v>
      </c>
    </row>
    <row r="1796" spans="1:31" x14ac:dyDescent="0.3">
      <c r="A1796" s="66">
        <v>43976</v>
      </c>
      <c r="B1796" s="14">
        <v>0.84027777777777779</v>
      </c>
      <c r="C1796" s="15" t="s">
        <v>224</v>
      </c>
      <c r="D1796" s="105"/>
      <c r="E1796" s="31" t="s">
        <v>117</v>
      </c>
      <c r="F1796" s="15">
        <v>44007</v>
      </c>
      <c r="G1796" s="52">
        <v>0.43472222222222223</v>
      </c>
      <c r="J1796" s="19">
        <v>1</v>
      </c>
      <c r="AE1796" s="92" t="s">
        <v>774</v>
      </c>
    </row>
    <row r="1797" spans="1:31" ht="72" x14ac:dyDescent="0.3">
      <c r="A1797" s="66">
        <v>43976</v>
      </c>
      <c r="B1797" s="14">
        <v>0.63124999999999998</v>
      </c>
      <c r="C1797" s="15" t="s">
        <v>58</v>
      </c>
      <c r="D1797" s="105"/>
      <c r="E1797" s="31" t="s">
        <v>8</v>
      </c>
      <c r="F1797" s="31" t="s">
        <v>702</v>
      </c>
      <c r="G1797" s="52">
        <v>0.62916666666666665</v>
      </c>
      <c r="J1797" s="19">
        <v>1</v>
      </c>
      <c r="K1797" s="20">
        <v>1</v>
      </c>
      <c r="X1797" s="20">
        <v>1</v>
      </c>
      <c r="AE1797" s="92" t="s">
        <v>775</v>
      </c>
    </row>
    <row r="1798" spans="1:31" x14ac:dyDescent="0.3">
      <c r="A1798" s="66">
        <v>43976</v>
      </c>
      <c r="B1798" s="14">
        <v>6.5972222222222224E-2</v>
      </c>
      <c r="C1798" s="15" t="s">
        <v>34</v>
      </c>
      <c r="D1798" s="105"/>
      <c r="E1798" s="31" t="s">
        <v>8</v>
      </c>
      <c r="F1798" s="15">
        <v>44008</v>
      </c>
      <c r="G1798" s="52">
        <v>0.41666666666666669</v>
      </c>
      <c r="J1798" s="19">
        <v>1</v>
      </c>
      <c r="M1798" s="20">
        <v>1</v>
      </c>
      <c r="P1798" s="20">
        <v>1</v>
      </c>
    </row>
    <row r="1799" spans="1:31" x14ac:dyDescent="0.3">
      <c r="A1799" s="66">
        <v>43976</v>
      </c>
      <c r="B1799" s="14">
        <v>0.45555555555555555</v>
      </c>
      <c r="C1799" s="15" t="s">
        <v>65</v>
      </c>
      <c r="D1799" s="105"/>
      <c r="E1799" s="31" t="s">
        <v>8</v>
      </c>
      <c r="F1799" s="15">
        <v>44008</v>
      </c>
      <c r="G1799" s="52">
        <v>0.44791666666666669</v>
      </c>
      <c r="J1799" s="19">
        <v>1</v>
      </c>
      <c r="AE1799" s="92" t="s">
        <v>776</v>
      </c>
    </row>
    <row r="1800" spans="1:31" x14ac:dyDescent="0.3">
      <c r="A1800" s="66">
        <v>43976</v>
      </c>
      <c r="B1800" s="14">
        <v>0.57500000000000007</v>
      </c>
      <c r="C1800" s="15" t="s">
        <v>65</v>
      </c>
      <c r="D1800" s="105"/>
      <c r="E1800" s="31" t="s">
        <v>117</v>
      </c>
      <c r="F1800" s="15">
        <v>44015</v>
      </c>
      <c r="G1800" s="52">
        <v>0.49444444444444446</v>
      </c>
      <c r="J1800" s="19">
        <v>1</v>
      </c>
      <c r="N1800" s="20">
        <v>1</v>
      </c>
      <c r="V1800" s="20">
        <v>1</v>
      </c>
      <c r="AE1800" s="92" t="s">
        <v>777</v>
      </c>
    </row>
    <row r="1801" spans="1:31" x14ac:dyDescent="0.3">
      <c r="A1801" s="66">
        <v>43976</v>
      </c>
      <c r="B1801" s="14">
        <v>0.67083333333333339</v>
      </c>
      <c r="C1801" s="15" t="s">
        <v>56</v>
      </c>
      <c r="D1801" s="105"/>
      <c r="E1801" s="31" t="s">
        <v>8</v>
      </c>
      <c r="F1801" s="15">
        <v>44022</v>
      </c>
      <c r="G1801" s="52">
        <v>0.45208333333333334</v>
      </c>
      <c r="J1801" s="19">
        <v>1</v>
      </c>
      <c r="S1801" s="20">
        <v>1</v>
      </c>
    </row>
    <row r="1802" spans="1:31" x14ac:dyDescent="0.3">
      <c r="A1802" s="66">
        <v>43976</v>
      </c>
      <c r="B1802" s="14">
        <v>0.98541666666666661</v>
      </c>
      <c r="C1802" s="15" t="s">
        <v>5</v>
      </c>
      <c r="D1802" s="105"/>
      <c r="E1802" s="31" t="s">
        <v>8</v>
      </c>
      <c r="F1802" s="54">
        <v>44025</v>
      </c>
      <c r="G1802" s="52">
        <v>0.33611111111111108</v>
      </c>
      <c r="J1802" s="19">
        <v>1</v>
      </c>
      <c r="P1802" s="20">
        <v>1</v>
      </c>
      <c r="U1802" s="20">
        <v>1</v>
      </c>
      <c r="AD1802" s="20">
        <v>1</v>
      </c>
    </row>
    <row r="1803" spans="1:31" ht="28.8" x14ac:dyDescent="0.3">
      <c r="A1803" s="66">
        <v>43976</v>
      </c>
      <c r="B1803" s="14">
        <v>0.55972222222222223</v>
      </c>
      <c r="C1803" s="15" t="s">
        <v>20</v>
      </c>
      <c r="D1803" s="105"/>
      <c r="E1803" s="31" t="s">
        <v>8</v>
      </c>
      <c r="F1803" s="15">
        <v>44026</v>
      </c>
      <c r="G1803" s="52">
        <v>0.3444444444444445</v>
      </c>
      <c r="J1803" s="19">
        <v>1</v>
      </c>
      <c r="P1803" s="20">
        <v>1</v>
      </c>
      <c r="AE1803" s="92" t="s">
        <v>778</v>
      </c>
    </row>
    <row r="1804" spans="1:31" x14ac:dyDescent="0.3">
      <c r="A1804" s="66">
        <v>43976</v>
      </c>
      <c r="B1804" s="14">
        <v>0.81180555555555556</v>
      </c>
      <c r="C1804" s="15" t="s">
        <v>65</v>
      </c>
      <c r="D1804" s="105"/>
      <c r="E1804" s="31" t="s">
        <v>8</v>
      </c>
      <c r="F1804" s="15">
        <v>44029</v>
      </c>
      <c r="G1804" s="52">
        <v>0.38958333333333334</v>
      </c>
      <c r="J1804" s="19">
        <v>1</v>
      </c>
      <c r="S1804" s="20">
        <v>1</v>
      </c>
    </row>
    <row r="1805" spans="1:31" x14ac:dyDescent="0.3">
      <c r="A1805" s="66">
        <v>43976</v>
      </c>
      <c r="B1805" s="14">
        <v>0.36805555555555558</v>
      </c>
      <c r="C1805" s="15" t="s">
        <v>38</v>
      </c>
      <c r="D1805" s="105"/>
      <c r="E1805" s="31" t="s">
        <v>8</v>
      </c>
      <c r="F1805" s="15">
        <v>44042</v>
      </c>
      <c r="G1805" s="52">
        <v>0.59513888888888888</v>
      </c>
      <c r="J1805" s="19">
        <v>1</v>
      </c>
      <c r="N1805" s="20">
        <v>1</v>
      </c>
      <c r="AE1805" s="92" t="s">
        <v>779</v>
      </c>
    </row>
    <row r="1806" spans="1:31" x14ac:dyDescent="0.3">
      <c r="A1806" s="66">
        <v>43976</v>
      </c>
      <c r="B1806" s="14">
        <v>0.4055555555555555</v>
      </c>
      <c r="C1806" s="15" t="s">
        <v>38</v>
      </c>
      <c r="D1806" s="105"/>
      <c r="E1806" s="31" t="s">
        <v>8</v>
      </c>
      <c r="F1806" s="15">
        <v>44042</v>
      </c>
      <c r="G1806" s="52">
        <v>0.60416666666666663</v>
      </c>
      <c r="J1806" s="19">
        <v>1</v>
      </c>
      <c r="AE1806" s="92" t="s">
        <v>780</v>
      </c>
    </row>
    <row r="1807" spans="1:31" x14ac:dyDescent="0.3">
      <c r="A1807" s="66">
        <v>43976</v>
      </c>
      <c r="B1807" s="14">
        <v>0.63472222222222219</v>
      </c>
      <c r="C1807" s="15" t="s">
        <v>65</v>
      </c>
      <c r="D1807" s="105"/>
      <c r="E1807" s="15" t="s">
        <v>8</v>
      </c>
      <c r="F1807" s="31" t="s">
        <v>536</v>
      </c>
      <c r="G1807" s="52">
        <v>0.66180555555555554</v>
      </c>
      <c r="J1807" s="19">
        <v>1</v>
      </c>
    </row>
    <row r="1808" spans="1:31" x14ac:dyDescent="0.3">
      <c r="A1808" s="66">
        <v>43977</v>
      </c>
      <c r="B1808" s="14">
        <v>0.26111111111111113</v>
      </c>
      <c r="C1808" s="15" t="s">
        <v>65</v>
      </c>
      <c r="D1808" s="105"/>
      <c r="E1808" s="15" t="s">
        <v>8</v>
      </c>
      <c r="F1808" s="17">
        <v>43980</v>
      </c>
      <c r="G1808" s="18">
        <v>0.66111111111111109</v>
      </c>
      <c r="J1808" s="19">
        <v>1</v>
      </c>
      <c r="R1808" s="20">
        <v>1</v>
      </c>
    </row>
    <row r="1809" spans="1:32" ht="28.8" x14ac:dyDescent="0.3">
      <c r="A1809" s="66">
        <v>43977</v>
      </c>
      <c r="B1809" s="14">
        <v>0.41736111111111113</v>
      </c>
      <c r="C1809" s="15" t="s">
        <v>22</v>
      </c>
      <c r="D1809" s="105"/>
      <c r="E1809" s="15" t="s">
        <v>8</v>
      </c>
      <c r="F1809" s="17">
        <v>43982</v>
      </c>
      <c r="G1809" s="18">
        <v>0.4861111111111111</v>
      </c>
      <c r="J1809" s="19">
        <v>1</v>
      </c>
      <c r="AE1809" s="92" t="s">
        <v>781</v>
      </c>
    </row>
    <row r="1810" spans="1:32" ht="28.8" x14ac:dyDescent="0.3">
      <c r="A1810" s="66">
        <v>43977</v>
      </c>
      <c r="B1810" s="14">
        <v>0.62777777777777777</v>
      </c>
      <c r="C1810" s="15" t="s">
        <v>65</v>
      </c>
      <c r="D1810" s="105"/>
      <c r="E1810" s="15" t="s">
        <v>8</v>
      </c>
      <c r="F1810" s="17">
        <v>43982</v>
      </c>
      <c r="G1810" s="18">
        <v>0.33749999999999997</v>
      </c>
      <c r="I1810" s="19">
        <v>1</v>
      </c>
      <c r="J1810" s="19">
        <v>1</v>
      </c>
      <c r="N1810" s="20">
        <v>1</v>
      </c>
      <c r="AF1810" s="93" t="s">
        <v>782</v>
      </c>
    </row>
    <row r="1811" spans="1:32" x14ac:dyDescent="0.3">
      <c r="A1811" s="66">
        <v>43977</v>
      </c>
      <c r="B1811" s="14">
        <v>0.49513888888888885</v>
      </c>
      <c r="C1811" s="15" t="s">
        <v>36</v>
      </c>
      <c r="D1811" s="105"/>
      <c r="E1811" s="15" t="s">
        <v>8</v>
      </c>
      <c r="F1811" s="17">
        <v>43982</v>
      </c>
      <c r="G1811" s="18">
        <v>0.50694444444444442</v>
      </c>
      <c r="J1811" s="19">
        <v>1</v>
      </c>
      <c r="T1811" s="20">
        <v>1</v>
      </c>
      <c r="AE1811" s="92" t="s">
        <v>783</v>
      </c>
    </row>
    <row r="1812" spans="1:32" ht="28.8" x14ac:dyDescent="0.3">
      <c r="A1812" s="66">
        <v>43977</v>
      </c>
      <c r="B1812" s="14">
        <v>0.47500000000000003</v>
      </c>
      <c r="C1812" s="15" t="s">
        <v>65</v>
      </c>
      <c r="D1812" s="105"/>
      <c r="E1812" s="15" t="s">
        <v>8</v>
      </c>
      <c r="F1812" s="17">
        <v>43982</v>
      </c>
      <c r="G1812" s="18">
        <v>0.52083333333333337</v>
      </c>
      <c r="J1812" s="19">
        <v>1</v>
      </c>
      <c r="N1812" s="20">
        <v>1</v>
      </c>
      <c r="AE1812" s="92" t="s">
        <v>784</v>
      </c>
    </row>
    <row r="1813" spans="1:32" x14ac:dyDescent="0.3">
      <c r="A1813" s="66">
        <v>43977</v>
      </c>
      <c r="B1813" s="14">
        <v>0.7270833333333333</v>
      </c>
      <c r="C1813" s="15" t="s">
        <v>16</v>
      </c>
      <c r="D1813" s="105"/>
      <c r="E1813" s="15" t="s">
        <v>8</v>
      </c>
      <c r="F1813" s="17">
        <v>43982</v>
      </c>
      <c r="G1813" s="18">
        <v>0.52777777777777779</v>
      </c>
      <c r="J1813" s="19">
        <v>1</v>
      </c>
      <c r="N1813" s="20">
        <v>1</v>
      </c>
      <c r="AE1813" s="92" t="s">
        <v>785</v>
      </c>
    </row>
    <row r="1814" spans="1:32" x14ac:dyDescent="0.3">
      <c r="A1814" s="66">
        <v>43977</v>
      </c>
      <c r="B1814" s="14">
        <v>0.86736111111111114</v>
      </c>
      <c r="C1814" s="15" t="s">
        <v>65</v>
      </c>
      <c r="D1814" s="105"/>
      <c r="E1814" s="15" t="s">
        <v>8</v>
      </c>
      <c r="F1814" s="17" t="s">
        <v>786</v>
      </c>
      <c r="G1814" s="18">
        <v>0.34513888888888888</v>
      </c>
      <c r="J1814" s="19">
        <v>1</v>
      </c>
      <c r="V1814" s="20">
        <v>1</v>
      </c>
    </row>
    <row r="1815" spans="1:32" x14ac:dyDescent="0.3">
      <c r="A1815" s="66">
        <v>43977</v>
      </c>
      <c r="B1815" s="14">
        <v>0.8666666666666667</v>
      </c>
      <c r="C1815" s="15" t="s">
        <v>65</v>
      </c>
      <c r="D1815" s="105"/>
      <c r="E1815" s="15" t="s">
        <v>8</v>
      </c>
      <c r="F1815" s="17" t="s">
        <v>786</v>
      </c>
      <c r="G1815" s="18">
        <v>0.35138888888888892</v>
      </c>
      <c r="J1815" s="19">
        <v>1</v>
      </c>
      <c r="P1815" s="20">
        <v>1</v>
      </c>
      <c r="T1815" s="20">
        <v>1</v>
      </c>
    </row>
    <row r="1816" spans="1:32" x14ac:dyDescent="0.3">
      <c r="A1816" s="66">
        <v>43977</v>
      </c>
      <c r="B1816" s="14">
        <v>0.97361111111111109</v>
      </c>
      <c r="C1816" s="15" t="s">
        <v>9</v>
      </c>
      <c r="D1816" s="105"/>
      <c r="E1816" s="15" t="s">
        <v>8</v>
      </c>
      <c r="F1816" s="17" t="s">
        <v>786</v>
      </c>
      <c r="G1816" s="18">
        <v>0.3527777777777778</v>
      </c>
      <c r="J1816" s="19">
        <v>1</v>
      </c>
      <c r="W1816" s="20">
        <v>1</v>
      </c>
    </row>
    <row r="1817" spans="1:32" x14ac:dyDescent="0.3">
      <c r="A1817" s="66">
        <v>43977</v>
      </c>
      <c r="B1817" s="14">
        <v>0.8652777777777777</v>
      </c>
      <c r="C1817" s="15" t="s">
        <v>44</v>
      </c>
      <c r="D1817" s="105"/>
      <c r="E1817" s="15" t="s">
        <v>8</v>
      </c>
      <c r="F1817" s="17" t="s">
        <v>786</v>
      </c>
      <c r="G1817" s="18">
        <v>0.3576388888888889</v>
      </c>
      <c r="J1817" s="19">
        <v>1</v>
      </c>
      <c r="N1817" s="20">
        <v>1</v>
      </c>
      <c r="S1817" s="20">
        <v>1</v>
      </c>
      <c r="T1817" s="20">
        <v>1</v>
      </c>
    </row>
    <row r="1818" spans="1:32" x14ac:dyDescent="0.3">
      <c r="A1818" s="66">
        <v>43977</v>
      </c>
      <c r="B1818" s="14">
        <v>0.82013888888888886</v>
      </c>
      <c r="C1818" s="15" t="s">
        <v>36</v>
      </c>
      <c r="D1818" s="105"/>
      <c r="E1818" s="15" t="s">
        <v>8</v>
      </c>
      <c r="F1818" s="17" t="s">
        <v>786</v>
      </c>
      <c r="G1818" s="18">
        <v>0.36249999999999999</v>
      </c>
      <c r="J1818" s="19">
        <v>1</v>
      </c>
      <c r="N1818" s="20">
        <v>1</v>
      </c>
      <c r="T1818" s="20">
        <v>1</v>
      </c>
    </row>
    <row r="1819" spans="1:32" x14ac:dyDescent="0.3">
      <c r="A1819" s="66">
        <v>43977</v>
      </c>
      <c r="B1819" s="14">
        <v>0.85555555555555562</v>
      </c>
      <c r="C1819" s="15" t="s">
        <v>36</v>
      </c>
      <c r="D1819" s="105"/>
      <c r="E1819" s="15" t="s">
        <v>8</v>
      </c>
      <c r="F1819" s="17" t="s">
        <v>786</v>
      </c>
      <c r="G1819" s="18">
        <v>0.36458333333333331</v>
      </c>
      <c r="J1819" s="19">
        <v>1</v>
      </c>
      <c r="T1819" s="20">
        <v>1</v>
      </c>
    </row>
    <row r="1820" spans="1:32" x14ac:dyDescent="0.3">
      <c r="A1820" s="66">
        <v>43977</v>
      </c>
      <c r="B1820" s="14">
        <v>0.37361111111111112</v>
      </c>
      <c r="C1820" s="15" t="s">
        <v>56</v>
      </c>
      <c r="D1820" s="105"/>
      <c r="E1820" s="15" t="s">
        <v>8</v>
      </c>
      <c r="F1820" s="17" t="s">
        <v>786</v>
      </c>
      <c r="G1820" s="18">
        <v>0.36874999999999997</v>
      </c>
      <c r="J1820" s="19">
        <v>1</v>
      </c>
      <c r="P1820" s="20">
        <v>1</v>
      </c>
      <c r="T1820" s="20">
        <v>1</v>
      </c>
    </row>
    <row r="1821" spans="1:32" x14ac:dyDescent="0.3">
      <c r="A1821" s="66">
        <v>43977</v>
      </c>
      <c r="B1821" s="14">
        <v>0.47152777777777777</v>
      </c>
      <c r="C1821" s="15" t="s">
        <v>32</v>
      </c>
      <c r="D1821" s="105"/>
      <c r="E1821" s="15" t="s">
        <v>8</v>
      </c>
      <c r="F1821" s="17" t="s">
        <v>786</v>
      </c>
      <c r="G1821" s="18">
        <v>0.37222222222222223</v>
      </c>
      <c r="J1821" s="19">
        <v>1</v>
      </c>
      <c r="N1821" s="20">
        <v>1</v>
      </c>
      <c r="P1821" s="20">
        <v>1</v>
      </c>
      <c r="V1821" s="20">
        <v>1</v>
      </c>
    </row>
    <row r="1822" spans="1:32" x14ac:dyDescent="0.3">
      <c r="A1822" s="66">
        <v>43977</v>
      </c>
      <c r="B1822" s="14">
        <v>0.96111111111111114</v>
      </c>
      <c r="C1822" s="15" t="s">
        <v>65</v>
      </c>
      <c r="D1822" s="105"/>
      <c r="E1822" s="15" t="s">
        <v>8</v>
      </c>
      <c r="F1822" s="17" t="s">
        <v>786</v>
      </c>
      <c r="G1822" s="18">
        <v>0.37361111111111112</v>
      </c>
      <c r="J1822" s="19">
        <v>1</v>
      </c>
      <c r="P1822" s="20">
        <v>1</v>
      </c>
      <c r="AA1822" s="20">
        <v>1</v>
      </c>
    </row>
    <row r="1823" spans="1:32" x14ac:dyDescent="0.3">
      <c r="A1823" s="66">
        <v>43977</v>
      </c>
      <c r="B1823" s="14">
        <v>0.43263888888888885</v>
      </c>
      <c r="C1823" s="15" t="s">
        <v>60</v>
      </c>
      <c r="D1823" s="105"/>
      <c r="E1823" s="15" t="s">
        <v>8</v>
      </c>
      <c r="F1823" s="17" t="s">
        <v>786</v>
      </c>
      <c r="G1823" s="18">
        <v>0.3756944444444445</v>
      </c>
      <c r="J1823" s="19">
        <v>1</v>
      </c>
      <c r="P1823" s="20">
        <v>1</v>
      </c>
    </row>
    <row r="1824" spans="1:32" x14ac:dyDescent="0.3">
      <c r="A1824" s="66">
        <v>43977</v>
      </c>
      <c r="B1824" s="14">
        <v>0.3034722222222222</v>
      </c>
      <c r="C1824" s="15" t="s">
        <v>34</v>
      </c>
      <c r="D1824" s="105"/>
      <c r="E1824" s="15" t="s">
        <v>8</v>
      </c>
      <c r="F1824" s="17">
        <v>43982</v>
      </c>
      <c r="G1824" s="18">
        <v>0.64861111111111114</v>
      </c>
      <c r="J1824" s="19">
        <v>1</v>
      </c>
      <c r="N1824" s="20">
        <v>1</v>
      </c>
      <c r="P1824" s="20">
        <v>1</v>
      </c>
      <c r="Q1824" s="20">
        <v>1</v>
      </c>
      <c r="R1824" s="20">
        <v>1</v>
      </c>
    </row>
    <row r="1825" spans="1:31" x14ac:dyDescent="0.3">
      <c r="A1825" s="66">
        <v>43977</v>
      </c>
      <c r="B1825" s="14">
        <v>0.34861111111111115</v>
      </c>
      <c r="C1825" s="15" t="s">
        <v>57</v>
      </c>
      <c r="D1825" s="105"/>
      <c r="E1825" s="15" t="s">
        <v>8</v>
      </c>
      <c r="F1825" s="17">
        <v>43982</v>
      </c>
      <c r="G1825" s="18">
        <v>0.6645833333333333</v>
      </c>
      <c r="J1825" s="19">
        <v>1</v>
      </c>
      <c r="N1825" s="20">
        <v>1</v>
      </c>
      <c r="R1825" s="20">
        <v>1</v>
      </c>
    </row>
    <row r="1826" spans="1:31" x14ac:dyDescent="0.3">
      <c r="A1826" s="66">
        <v>43977</v>
      </c>
      <c r="B1826" s="14">
        <v>0.60833333333333328</v>
      </c>
      <c r="C1826" s="15" t="s">
        <v>60</v>
      </c>
      <c r="D1826" s="105"/>
      <c r="E1826" s="15" t="s">
        <v>8</v>
      </c>
      <c r="F1826" s="17">
        <v>43982</v>
      </c>
      <c r="G1826" s="18">
        <v>0.7270833333333333</v>
      </c>
      <c r="J1826" s="19">
        <v>1</v>
      </c>
      <c r="N1826" s="20">
        <v>1</v>
      </c>
      <c r="AE1826" s="92" t="s">
        <v>787</v>
      </c>
    </row>
    <row r="1827" spans="1:31" x14ac:dyDescent="0.3">
      <c r="A1827" s="66">
        <v>43977</v>
      </c>
      <c r="B1827" s="14">
        <v>0.34791666666666665</v>
      </c>
      <c r="C1827" s="15" t="s">
        <v>36</v>
      </c>
      <c r="D1827" s="105"/>
      <c r="E1827" s="15" t="s">
        <v>8</v>
      </c>
      <c r="F1827" s="17">
        <v>43982</v>
      </c>
      <c r="G1827" s="18">
        <v>0.73749999999999993</v>
      </c>
      <c r="J1827" s="19">
        <v>1</v>
      </c>
      <c r="N1827" s="20">
        <v>1</v>
      </c>
      <c r="AE1827" s="92" t="s">
        <v>788</v>
      </c>
    </row>
    <row r="1828" spans="1:31" x14ac:dyDescent="0.3">
      <c r="A1828" s="66">
        <v>43977</v>
      </c>
      <c r="B1828" s="14">
        <v>0.42638888888888887</v>
      </c>
      <c r="C1828" s="15" t="s">
        <v>9</v>
      </c>
      <c r="D1828" s="105"/>
      <c r="E1828" s="15" t="s">
        <v>8</v>
      </c>
      <c r="F1828" s="17">
        <v>43988</v>
      </c>
      <c r="G1828" s="18">
        <v>0.35347222222222219</v>
      </c>
      <c r="J1828" s="19">
        <v>1</v>
      </c>
      <c r="P1828" s="20">
        <v>1</v>
      </c>
      <c r="R1828" s="20">
        <v>1</v>
      </c>
    </row>
    <row r="1829" spans="1:31" x14ac:dyDescent="0.3">
      <c r="A1829" s="66">
        <v>43977</v>
      </c>
      <c r="B1829" s="14">
        <v>0.33333333333333331</v>
      </c>
      <c r="C1829" s="15" t="s">
        <v>58</v>
      </c>
      <c r="D1829" s="105"/>
      <c r="E1829" s="15" t="s">
        <v>8</v>
      </c>
      <c r="F1829" s="17">
        <v>43983</v>
      </c>
      <c r="G1829" s="18">
        <v>0.35625000000000001</v>
      </c>
      <c r="J1829" s="19">
        <v>1</v>
      </c>
      <c r="Q1829" s="20">
        <v>1</v>
      </c>
      <c r="AA1829" s="20">
        <v>1</v>
      </c>
      <c r="AD1829" s="20">
        <v>1</v>
      </c>
      <c r="AE1829" s="107"/>
    </row>
    <row r="1830" spans="1:31" x14ac:dyDescent="0.3">
      <c r="A1830" s="66">
        <v>43977</v>
      </c>
      <c r="B1830" s="14">
        <v>0.50208333333333333</v>
      </c>
      <c r="C1830" s="15" t="s">
        <v>18</v>
      </c>
      <c r="D1830" s="105"/>
      <c r="E1830" s="15" t="s">
        <v>8</v>
      </c>
      <c r="F1830" s="17">
        <v>43988</v>
      </c>
      <c r="G1830" s="18">
        <v>0.35555555555555557</v>
      </c>
      <c r="J1830" s="19">
        <v>1</v>
      </c>
      <c r="O1830" s="20">
        <v>1</v>
      </c>
      <c r="P1830" s="20">
        <v>1</v>
      </c>
      <c r="R1830" s="20">
        <v>1</v>
      </c>
      <c r="AE1830" s="92" t="s">
        <v>789</v>
      </c>
    </row>
    <row r="1831" spans="1:31" x14ac:dyDescent="0.3">
      <c r="A1831" s="66">
        <v>43977</v>
      </c>
      <c r="B1831" s="14">
        <v>0.35625000000000001</v>
      </c>
      <c r="C1831" s="15" t="s">
        <v>65</v>
      </c>
      <c r="D1831" s="105"/>
      <c r="E1831" s="15" t="s">
        <v>8</v>
      </c>
      <c r="F1831" s="17">
        <v>43983</v>
      </c>
      <c r="G1831" s="18">
        <v>0.3743055555555555</v>
      </c>
      <c r="J1831" s="19">
        <v>1</v>
      </c>
      <c r="N1831" s="20">
        <v>1</v>
      </c>
      <c r="R1831" s="20">
        <v>1</v>
      </c>
    </row>
    <row r="1832" spans="1:31" x14ac:dyDescent="0.3">
      <c r="A1832" s="66">
        <v>43977</v>
      </c>
      <c r="B1832" s="14">
        <v>0.81388888888888899</v>
      </c>
      <c r="C1832" s="15" t="s">
        <v>65</v>
      </c>
      <c r="D1832" s="105"/>
      <c r="E1832" s="15" t="s">
        <v>8</v>
      </c>
      <c r="F1832" s="17">
        <v>43984</v>
      </c>
      <c r="G1832" s="18">
        <v>0.52847222222222223</v>
      </c>
      <c r="J1832" s="19">
        <v>1</v>
      </c>
      <c r="N1832" s="20">
        <v>1</v>
      </c>
      <c r="P1832" s="20">
        <v>1</v>
      </c>
      <c r="T1832" s="20">
        <v>1</v>
      </c>
    </row>
    <row r="1833" spans="1:31" x14ac:dyDescent="0.3">
      <c r="A1833" s="66">
        <v>43977</v>
      </c>
      <c r="B1833" s="14">
        <v>0.63402777777777775</v>
      </c>
      <c r="C1833" s="15" t="s">
        <v>59</v>
      </c>
      <c r="D1833" s="105"/>
      <c r="E1833" s="15" t="s">
        <v>8</v>
      </c>
      <c r="F1833" s="17">
        <v>43984</v>
      </c>
      <c r="G1833" s="18">
        <v>0.53263888888888888</v>
      </c>
      <c r="J1833" s="19">
        <v>1</v>
      </c>
      <c r="S1833" s="20">
        <v>1</v>
      </c>
      <c r="AA1833" s="20">
        <v>1</v>
      </c>
    </row>
    <row r="1834" spans="1:31" x14ac:dyDescent="0.3">
      <c r="A1834" s="66">
        <v>43977</v>
      </c>
      <c r="B1834" s="14">
        <v>0.3659722222222222</v>
      </c>
      <c r="C1834" s="15" t="s">
        <v>36</v>
      </c>
      <c r="D1834" s="105"/>
      <c r="E1834" s="15" t="s">
        <v>8</v>
      </c>
      <c r="F1834" s="17">
        <v>43984</v>
      </c>
      <c r="G1834" s="18">
        <v>0.43055555555555558</v>
      </c>
      <c r="J1834" s="19">
        <v>1</v>
      </c>
      <c r="N1834" s="20">
        <v>1</v>
      </c>
      <c r="P1834" s="20">
        <v>1</v>
      </c>
      <c r="Q1834" s="20">
        <v>1</v>
      </c>
      <c r="V1834" s="20">
        <v>1</v>
      </c>
      <c r="AA1834" s="20">
        <v>1</v>
      </c>
      <c r="AE1834" s="107"/>
    </row>
    <row r="1835" spans="1:31" x14ac:dyDescent="0.3">
      <c r="A1835" s="66">
        <v>43977</v>
      </c>
      <c r="B1835" s="14">
        <v>0.37708333333333338</v>
      </c>
      <c r="C1835" s="15" t="s">
        <v>32</v>
      </c>
      <c r="D1835" s="105"/>
      <c r="E1835" s="15" t="s">
        <v>8</v>
      </c>
      <c r="F1835" s="17">
        <v>43984</v>
      </c>
      <c r="G1835" s="18">
        <v>0.6333333333333333</v>
      </c>
      <c r="J1835" s="19">
        <v>1</v>
      </c>
      <c r="K1835" s="20">
        <v>1</v>
      </c>
      <c r="L1835" s="20">
        <v>1</v>
      </c>
      <c r="AA1835" s="20">
        <v>1</v>
      </c>
      <c r="AE1835" s="92" t="s">
        <v>790</v>
      </c>
    </row>
    <row r="1836" spans="1:31" x14ac:dyDescent="0.3">
      <c r="A1836" s="66">
        <v>43977</v>
      </c>
      <c r="B1836" s="14">
        <v>0.38125000000000003</v>
      </c>
      <c r="C1836" s="15" t="s">
        <v>65</v>
      </c>
      <c r="D1836" s="105"/>
      <c r="E1836" s="15" t="s">
        <v>8</v>
      </c>
      <c r="F1836" s="17">
        <v>43984</v>
      </c>
      <c r="G1836" s="18">
        <v>0.63472222222222219</v>
      </c>
      <c r="N1836" s="20">
        <v>1</v>
      </c>
      <c r="AA1836" s="20">
        <v>1</v>
      </c>
    </row>
    <row r="1837" spans="1:31" x14ac:dyDescent="0.3">
      <c r="A1837" s="66">
        <v>43977</v>
      </c>
      <c r="B1837" s="14">
        <v>0.3840277777777778</v>
      </c>
      <c r="C1837" s="15" t="s">
        <v>13</v>
      </c>
      <c r="D1837" s="105"/>
      <c r="E1837" s="15" t="s">
        <v>8</v>
      </c>
      <c r="F1837" s="17">
        <v>43984</v>
      </c>
      <c r="G1837" s="18">
        <v>0.63750000000000007</v>
      </c>
      <c r="J1837" s="19">
        <v>1</v>
      </c>
      <c r="N1837" s="20">
        <v>1</v>
      </c>
      <c r="P1837" s="20">
        <v>1</v>
      </c>
      <c r="AA1837" s="20">
        <v>1</v>
      </c>
      <c r="AE1837" s="107"/>
    </row>
    <row r="1838" spans="1:31" x14ac:dyDescent="0.3">
      <c r="A1838" s="66">
        <v>43977</v>
      </c>
      <c r="B1838" s="14">
        <v>0.61458333333333337</v>
      </c>
      <c r="C1838" s="15" t="s">
        <v>38</v>
      </c>
      <c r="D1838" s="105"/>
      <c r="E1838" s="15" t="s">
        <v>8</v>
      </c>
      <c r="F1838" s="17">
        <v>43984</v>
      </c>
      <c r="G1838" s="18">
        <v>0.6958333333333333</v>
      </c>
      <c r="J1838" s="19">
        <v>1</v>
      </c>
      <c r="K1838" s="20">
        <v>1</v>
      </c>
      <c r="Q1838" s="20">
        <v>1</v>
      </c>
      <c r="AA1838" s="20">
        <v>1</v>
      </c>
    </row>
    <row r="1839" spans="1:31" x14ac:dyDescent="0.3">
      <c r="A1839" s="66">
        <v>43977</v>
      </c>
      <c r="B1839" s="26" t="s">
        <v>791</v>
      </c>
      <c r="C1839" s="15" t="s">
        <v>65</v>
      </c>
      <c r="D1839" s="105"/>
      <c r="E1839" s="15" t="s">
        <v>8</v>
      </c>
      <c r="F1839" s="17" t="s">
        <v>792</v>
      </c>
      <c r="G1839" s="18">
        <v>0.34861111111111115</v>
      </c>
      <c r="J1839" s="19">
        <v>1</v>
      </c>
      <c r="Q1839" s="20">
        <v>1</v>
      </c>
    </row>
    <row r="1840" spans="1:31" x14ac:dyDescent="0.3">
      <c r="A1840" s="66">
        <v>43977</v>
      </c>
      <c r="B1840" s="26" t="s">
        <v>793</v>
      </c>
      <c r="C1840" s="15" t="s">
        <v>56</v>
      </c>
      <c r="D1840" s="105"/>
      <c r="E1840" s="15" t="s">
        <v>8</v>
      </c>
      <c r="F1840" s="17" t="s">
        <v>792</v>
      </c>
      <c r="G1840" s="18">
        <v>0.36388888888888887</v>
      </c>
      <c r="J1840" s="19">
        <v>1</v>
      </c>
      <c r="M1840" s="20">
        <v>1</v>
      </c>
      <c r="AD1840" s="20">
        <v>1</v>
      </c>
    </row>
    <row r="1841" spans="1:32" x14ac:dyDescent="0.3">
      <c r="A1841" s="66">
        <v>43977</v>
      </c>
      <c r="B1841" s="14">
        <v>0.55555555555555558</v>
      </c>
      <c r="C1841" s="15" t="s">
        <v>46</v>
      </c>
      <c r="D1841" s="105"/>
      <c r="E1841" s="15" t="s">
        <v>8</v>
      </c>
      <c r="F1841" s="17" t="s">
        <v>794</v>
      </c>
      <c r="G1841" s="18">
        <v>0.37083333333333335</v>
      </c>
      <c r="J1841" s="19">
        <v>1</v>
      </c>
      <c r="W1841" s="20">
        <v>1</v>
      </c>
    </row>
    <row r="1842" spans="1:32" x14ac:dyDescent="0.3">
      <c r="A1842" s="66">
        <v>43977</v>
      </c>
      <c r="B1842" s="14">
        <v>0.7402777777777777</v>
      </c>
      <c r="C1842" s="15" t="s">
        <v>57</v>
      </c>
      <c r="D1842" s="105"/>
      <c r="E1842" s="15" t="s">
        <v>8</v>
      </c>
      <c r="F1842" s="17" t="s">
        <v>794</v>
      </c>
      <c r="G1842" s="18">
        <v>0.37777777777777777</v>
      </c>
      <c r="J1842" s="19">
        <v>1</v>
      </c>
      <c r="U1842" s="20">
        <v>1</v>
      </c>
      <c r="AD1842" s="20">
        <v>1</v>
      </c>
    </row>
    <row r="1843" spans="1:32" x14ac:dyDescent="0.3">
      <c r="A1843" s="66">
        <v>43977</v>
      </c>
      <c r="B1843" s="14">
        <v>0.82847222222222217</v>
      </c>
      <c r="C1843" s="15" t="s">
        <v>65</v>
      </c>
      <c r="D1843" s="105"/>
      <c r="E1843" s="15" t="s">
        <v>8</v>
      </c>
      <c r="F1843" s="17" t="s">
        <v>794</v>
      </c>
      <c r="G1843" s="18">
        <v>0.40347222222222223</v>
      </c>
      <c r="J1843" s="19">
        <v>1</v>
      </c>
      <c r="L1843" s="20">
        <v>1</v>
      </c>
    </row>
    <row r="1844" spans="1:32" x14ac:dyDescent="0.3">
      <c r="A1844" s="66">
        <v>43977</v>
      </c>
      <c r="B1844" s="14">
        <v>0.44166666666666665</v>
      </c>
      <c r="C1844" s="15" t="s">
        <v>44</v>
      </c>
      <c r="D1844" s="105"/>
      <c r="E1844" s="15" t="s">
        <v>8</v>
      </c>
      <c r="F1844" s="17">
        <v>43984</v>
      </c>
      <c r="G1844" s="18">
        <v>0.42152777777777778</v>
      </c>
      <c r="J1844" s="19">
        <v>1</v>
      </c>
      <c r="M1844" s="20">
        <v>1</v>
      </c>
    </row>
    <row r="1845" spans="1:32" x14ac:dyDescent="0.3">
      <c r="A1845" s="66">
        <v>43977</v>
      </c>
      <c r="B1845" s="14">
        <v>0.53472222222222221</v>
      </c>
      <c r="C1845" s="15" t="s">
        <v>60</v>
      </c>
      <c r="D1845" s="105"/>
      <c r="E1845" s="15" t="s">
        <v>8</v>
      </c>
      <c r="F1845" s="17">
        <v>43984</v>
      </c>
      <c r="G1845" s="18">
        <v>0.4368055555555555</v>
      </c>
      <c r="J1845" s="19">
        <v>1</v>
      </c>
      <c r="L1845" s="20">
        <v>1</v>
      </c>
      <c r="Q1845" s="20">
        <v>1</v>
      </c>
    </row>
    <row r="1846" spans="1:32" x14ac:dyDescent="0.3">
      <c r="A1846" s="66">
        <v>43977</v>
      </c>
      <c r="B1846" s="14">
        <v>0.79652777777777783</v>
      </c>
      <c r="C1846" s="15" t="s">
        <v>65</v>
      </c>
      <c r="D1846" s="105"/>
      <c r="E1846" s="15" t="s">
        <v>8</v>
      </c>
      <c r="F1846" s="17">
        <v>43984</v>
      </c>
      <c r="G1846" s="18">
        <v>0.54305555555555551</v>
      </c>
      <c r="I1846" s="19">
        <v>1</v>
      </c>
      <c r="AA1846" s="20">
        <v>1</v>
      </c>
    </row>
    <row r="1847" spans="1:32" x14ac:dyDescent="0.3">
      <c r="A1847" s="66">
        <v>43977</v>
      </c>
      <c r="B1847" s="14">
        <v>0.64444444444444449</v>
      </c>
      <c r="C1847" s="15" t="s">
        <v>34</v>
      </c>
      <c r="D1847" s="105"/>
      <c r="E1847" s="15" t="s">
        <v>8</v>
      </c>
      <c r="F1847" s="17">
        <v>43984</v>
      </c>
      <c r="G1847" s="18">
        <v>0.56111111111111112</v>
      </c>
      <c r="J1847" s="19">
        <v>1</v>
      </c>
      <c r="N1847" s="20">
        <v>1</v>
      </c>
      <c r="O1847" s="20">
        <v>1</v>
      </c>
      <c r="P1847" s="20">
        <v>1</v>
      </c>
      <c r="R1847" s="20">
        <v>1</v>
      </c>
    </row>
    <row r="1848" spans="1:32" ht="28.8" x14ac:dyDescent="0.3">
      <c r="A1848" s="66">
        <v>43977</v>
      </c>
      <c r="B1848" s="14">
        <v>0.33958333333333335</v>
      </c>
      <c r="C1848" s="15" t="s">
        <v>20</v>
      </c>
      <c r="D1848" s="105"/>
      <c r="E1848" s="15" t="s">
        <v>8</v>
      </c>
      <c r="F1848" s="17" t="s">
        <v>795</v>
      </c>
      <c r="G1848" s="18">
        <v>0.61458333333333337</v>
      </c>
      <c r="J1848" s="19">
        <v>1</v>
      </c>
      <c r="K1848" s="20">
        <v>1</v>
      </c>
      <c r="P1848" s="20">
        <v>1</v>
      </c>
      <c r="R1848" s="20">
        <v>1</v>
      </c>
      <c r="X1848" s="20">
        <v>1</v>
      </c>
      <c r="AA1848" s="20">
        <v>1</v>
      </c>
      <c r="AE1848" s="92" t="s">
        <v>796</v>
      </c>
    </row>
    <row r="1849" spans="1:32" x14ac:dyDescent="0.3">
      <c r="A1849" s="66">
        <v>43977</v>
      </c>
      <c r="B1849" s="14">
        <v>0.61736111111111114</v>
      </c>
      <c r="C1849" s="15" t="s">
        <v>65</v>
      </c>
      <c r="D1849" s="105"/>
      <c r="E1849" s="15" t="s">
        <v>8</v>
      </c>
      <c r="F1849" s="17">
        <v>43984</v>
      </c>
      <c r="G1849" s="18">
        <v>0.63888888888888895</v>
      </c>
      <c r="P1849" s="20">
        <v>1</v>
      </c>
    </row>
    <row r="1850" spans="1:32" x14ac:dyDescent="0.3">
      <c r="A1850" s="66">
        <v>43977</v>
      </c>
      <c r="B1850" s="14">
        <v>0.61736111111111114</v>
      </c>
      <c r="C1850" s="15" t="s">
        <v>13</v>
      </c>
      <c r="D1850" s="105"/>
      <c r="E1850" s="15" t="s">
        <v>8</v>
      </c>
      <c r="F1850" s="17">
        <v>43984</v>
      </c>
      <c r="G1850" s="18">
        <v>0.66597222222222219</v>
      </c>
      <c r="J1850" s="19">
        <v>1</v>
      </c>
      <c r="S1850" s="20">
        <v>1</v>
      </c>
    </row>
    <row r="1851" spans="1:32" x14ac:dyDescent="0.3">
      <c r="A1851" s="66">
        <v>43977</v>
      </c>
      <c r="B1851" s="14">
        <v>0.48541666666666666</v>
      </c>
      <c r="C1851" s="15" t="s">
        <v>65</v>
      </c>
      <c r="D1851" s="105"/>
      <c r="E1851" s="15" t="s">
        <v>8</v>
      </c>
      <c r="F1851" s="17">
        <v>43984</v>
      </c>
      <c r="G1851" s="18">
        <v>0.66736111111111107</v>
      </c>
      <c r="J1851" s="19">
        <v>1</v>
      </c>
      <c r="N1851" s="20">
        <v>1</v>
      </c>
      <c r="X1851" s="20">
        <v>1</v>
      </c>
    </row>
    <row r="1852" spans="1:32" ht="28.8" x14ac:dyDescent="0.3">
      <c r="A1852" s="66">
        <v>43977</v>
      </c>
      <c r="B1852" s="14">
        <v>0.7270833333333333</v>
      </c>
      <c r="C1852" s="15" t="s">
        <v>65</v>
      </c>
      <c r="D1852" s="105"/>
      <c r="E1852" s="15" t="s">
        <v>8</v>
      </c>
      <c r="F1852" s="17">
        <v>43984</v>
      </c>
      <c r="G1852" s="18">
        <v>0.69513888888888886</v>
      </c>
      <c r="I1852" s="19">
        <v>1</v>
      </c>
      <c r="AE1852" s="92" t="s">
        <v>797</v>
      </c>
      <c r="AF1852" s="93" t="s">
        <v>798</v>
      </c>
    </row>
    <row r="1853" spans="1:32" x14ac:dyDescent="0.3">
      <c r="A1853" s="66">
        <v>43977</v>
      </c>
      <c r="B1853" s="14">
        <v>0.50138888888888888</v>
      </c>
      <c r="C1853" s="15" t="s">
        <v>60</v>
      </c>
      <c r="D1853" s="105"/>
      <c r="E1853" s="15" t="s">
        <v>8</v>
      </c>
      <c r="F1853" s="17">
        <v>43984</v>
      </c>
      <c r="G1853" s="14">
        <v>0.70486111111111116</v>
      </c>
      <c r="J1853" s="19">
        <v>1</v>
      </c>
      <c r="T1853" s="20">
        <v>1</v>
      </c>
      <c r="AE1853" s="92" t="s">
        <v>799</v>
      </c>
    </row>
    <row r="1854" spans="1:32" x14ac:dyDescent="0.3">
      <c r="A1854" s="66">
        <v>43977</v>
      </c>
      <c r="B1854" s="14">
        <v>0.8041666666666667</v>
      </c>
      <c r="C1854" s="15" t="s">
        <v>26</v>
      </c>
      <c r="D1854" s="105"/>
      <c r="E1854" s="15" t="s">
        <v>8</v>
      </c>
      <c r="F1854" s="17">
        <v>43984</v>
      </c>
      <c r="G1854" s="18">
        <v>0.72430555555555554</v>
      </c>
      <c r="J1854" s="19">
        <v>1</v>
      </c>
      <c r="K1854" s="20">
        <v>1</v>
      </c>
      <c r="N1854" s="20">
        <v>1</v>
      </c>
      <c r="P1854" s="20">
        <v>1</v>
      </c>
      <c r="X1854" s="20">
        <v>1</v>
      </c>
      <c r="AE1854" s="92" t="s">
        <v>800</v>
      </c>
    </row>
    <row r="1855" spans="1:32" ht="28.8" x14ac:dyDescent="0.3">
      <c r="A1855" s="66">
        <v>43977</v>
      </c>
      <c r="B1855" s="14">
        <v>0.66875000000000007</v>
      </c>
      <c r="C1855" s="15" t="s">
        <v>65</v>
      </c>
      <c r="D1855" s="105"/>
      <c r="E1855" s="15" t="s">
        <v>8</v>
      </c>
      <c r="F1855" s="15">
        <v>43984</v>
      </c>
      <c r="G1855" s="52">
        <v>0.75555555555555554</v>
      </c>
      <c r="I1855" s="19">
        <v>1</v>
      </c>
      <c r="AF1855" s="93" t="s">
        <v>801</v>
      </c>
    </row>
    <row r="1856" spans="1:32" ht="28.8" x14ac:dyDescent="0.3">
      <c r="A1856" s="66">
        <v>43977</v>
      </c>
      <c r="B1856" s="14">
        <v>0.36527777777777781</v>
      </c>
      <c r="C1856" s="15" t="s">
        <v>32</v>
      </c>
      <c r="D1856" s="105"/>
      <c r="E1856" s="15" t="s">
        <v>8</v>
      </c>
      <c r="F1856" s="31" t="s">
        <v>794</v>
      </c>
      <c r="G1856" s="52">
        <v>0.76458333333333339</v>
      </c>
      <c r="I1856" s="19">
        <v>1</v>
      </c>
      <c r="J1856" s="19">
        <v>1</v>
      </c>
      <c r="K1856" s="20">
        <v>1</v>
      </c>
      <c r="N1856" s="20">
        <v>1</v>
      </c>
      <c r="R1856" s="20">
        <v>1</v>
      </c>
      <c r="AD1856" s="20">
        <v>1</v>
      </c>
      <c r="AE1856" s="92" t="s">
        <v>802</v>
      </c>
      <c r="AF1856" s="93" t="s">
        <v>803</v>
      </c>
    </row>
    <row r="1857" spans="1:32" x14ac:dyDescent="0.3">
      <c r="A1857" s="66">
        <v>43977</v>
      </c>
      <c r="B1857" s="14">
        <v>0.50416666666666665</v>
      </c>
      <c r="C1857" s="15" t="s">
        <v>60</v>
      </c>
      <c r="D1857" s="105"/>
      <c r="E1857" s="15" t="s">
        <v>8</v>
      </c>
      <c r="F1857" s="15">
        <v>43985</v>
      </c>
      <c r="G1857" s="52">
        <v>0.4291666666666667</v>
      </c>
      <c r="J1857" s="19">
        <v>1</v>
      </c>
      <c r="N1857" s="20">
        <v>1</v>
      </c>
      <c r="O1857" s="20">
        <v>1</v>
      </c>
      <c r="R1857" s="20">
        <v>1</v>
      </c>
    </row>
    <row r="1858" spans="1:32" x14ac:dyDescent="0.3">
      <c r="A1858" s="66">
        <v>43977</v>
      </c>
      <c r="B1858" s="14">
        <v>0.72152777777777777</v>
      </c>
      <c r="C1858" s="15" t="s">
        <v>13</v>
      </c>
      <c r="D1858" s="105"/>
      <c r="E1858" s="15" t="s">
        <v>8</v>
      </c>
      <c r="F1858" s="15">
        <v>43985</v>
      </c>
      <c r="G1858" s="52">
        <v>0.43333333333333335</v>
      </c>
      <c r="I1858" s="19">
        <v>1</v>
      </c>
      <c r="U1858" s="20">
        <v>1</v>
      </c>
      <c r="AD1858" s="20">
        <v>1</v>
      </c>
    </row>
    <row r="1859" spans="1:32" x14ac:dyDescent="0.3">
      <c r="A1859" s="66">
        <v>43977</v>
      </c>
      <c r="B1859" s="14">
        <v>0.54027777777777775</v>
      </c>
      <c r="C1859" s="15" t="s">
        <v>56</v>
      </c>
      <c r="D1859" s="105"/>
      <c r="E1859" s="15" t="s">
        <v>8</v>
      </c>
      <c r="F1859" s="15">
        <v>43985</v>
      </c>
      <c r="G1859" s="52">
        <v>0.6875</v>
      </c>
      <c r="I1859" s="19">
        <v>1</v>
      </c>
      <c r="J1859" s="19">
        <v>1</v>
      </c>
      <c r="P1859" s="20">
        <v>1</v>
      </c>
      <c r="AF1859" s="93" t="s">
        <v>804</v>
      </c>
    </row>
    <row r="1860" spans="1:32" x14ac:dyDescent="0.3">
      <c r="A1860" s="66">
        <v>43977</v>
      </c>
      <c r="B1860" s="14">
        <v>0.64722222222222225</v>
      </c>
      <c r="C1860" s="15" t="s">
        <v>13</v>
      </c>
      <c r="D1860" s="105"/>
      <c r="E1860" s="15" t="s">
        <v>8</v>
      </c>
      <c r="F1860" s="15">
        <v>43985</v>
      </c>
      <c r="G1860" s="52">
        <v>0.68958333333333333</v>
      </c>
      <c r="J1860" s="19">
        <v>1</v>
      </c>
      <c r="N1860" s="20">
        <v>1</v>
      </c>
      <c r="P1860" s="20">
        <v>1</v>
      </c>
      <c r="AE1860" s="92" t="s">
        <v>805</v>
      </c>
    </row>
    <row r="1861" spans="1:32" ht="43.2" x14ac:dyDescent="0.3">
      <c r="A1861" s="66">
        <v>43977</v>
      </c>
      <c r="B1861" s="14">
        <v>0.52152777777777781</v>
      </c>
      <c r="C1861" s="15" t="s">
        <v>60</v>
      </c>
      <c r="D1861" s="105"/>
      <c r="E1861" s="15" t="s">
        <v>8</v>
      </c>
      <c r="F1861" s="15">
        <v>43986</v>
      </c>
      <c r="G1861" s="52">
        <v>0.5395833333333333</v>
      </c>
      <c r="I1861" s="19">
        <v>1</v>
      </c>
      <c r="J1861" s="19">
        <v>1</v>
      </c>
      <c r="W1861" s="20">
        <v>1</v>
      </c>
      <c r="AF1861" s="93" t="s">
        <v>806</v>
      </c>
    </row>
    <row r="1862" spans="1:32" x14ac:dyDescent="0.3">
      <c r="A1862" s="66">
        <v>43977</v>
      </c>
      <c r="B1862" s="14">
        <v>0.54791666666666672</v>
      </c>
      <c r="C1862" s="15" t="s">
        <v>65</v>
      </c>
      <c r="D1862" s="105"/>
      <c r="E1862" s="15" t="s">
        <v>117</v>
      </c>
      <c r="F1862" s="15">
        <v>43990</v>
      </c>
      <c r="G1862" s="52">
        <v>0.67569444444444438</v>
      </c>
      <c r="J1862" s="19">
        <v>1</v>
      </c>
      <c r="N1862" s="20">
        <v>1</v>
      </c>
      <c r="T1862" s="20">
        <v>1</v>
      </c>
    </row>
    <row r="1863" spans="1:32" x14ac:dyDescent="0.3">
      <c r="A1863" s="66">
        <v>43977</v>
      </c>
      <c r="B1863" s="14">
        <v>0.71805555555555556</v>
      </c>
      <c r="C1863" s="15" t="s">
        <v>65</v>
      </c>
      <c r="D1863" s="105"/>
      <c r="E1863" s="15" t="s">
        <v>8</v>
      </c>
      <c r="F1863" s="15">
        <v>43987</v>
      </c>
      <c r="G1863" s="52">
        <v>0.49236111111111108</v>
      </c>
      <c r="J1863" s="19">
        <v>1</v>
      </c>
      <c r="N1863" s="20">
        <v>1</v>
      </c>
    </row>
    <row r="1864" spans="1:32" x14ac:dyDescent="0.3">
      <c r="A1864" s="66">
        <v>43977</v>
      </c>
      <c r="B1864" s="14">
        <v>0.71111111111111114</v>
      </c>
      <c r="C1864" s="15" t="s">
        <v>65</v>
      </c>
      <c r="D1864" s="105"/>
      <c r="E1864" s="15" t="s">
        <v>8</v>
      </c>
      <c r="F1864" s="15">
        <v>43987</v>
      </c>
      <c r="G1864" s="52">
        <v>0.69374999999999998</v>
      </c>
      <c r="J1864" s="19">
        <v>1</v>
      </c>
      <c r="N1864" s="20" t="s">
        <v>807</v>
      </c>
      <c r="AF1864" s="93" t="s">
        <v>808</v>
      </c>
    </row>
    <row r="1865" spans="1:32" x14ac:dyDescent="0.3">
      <c r="A1865" s="66">
        <v>43977</v>
      </c>
      <c r="B1865" s="14">
        <v>0.61458333333333337</v>
      </c>
      <c r="C1865" s="15" t="s">
        <v>59</v>
      </c>
      <c r="D1865" s="105"/>
      <c r="E1865" s="15" t="s">
        <v>117</v>
      </c>
      <c r="F1865" s="15">
        <v>43985</v>
      </c>
      <c r="G1865" s="52">
        <v>0.50902777777777775</v>
      </c>
    </row>
    <row r="1866" spans="1:32" x14ac:dyDescent="0.3">
      <c r="A1866" s="66">
        <v>43977</v>
      </c>
      <c r="B1866" s="14">
        <v>0.94791666666666663</v>
      </c>
      <c r="C1866" s="15" t="s">
        <v>56</v>
      </c>
      <c r="D1866" s="105"/>
      <c r="E1866" s="15" t="s">
        <v>117</v>
      </c>
      <c r="F1866" s="15">
        <v>43987</v>
      </c>
      <c r="G1866" s="52">
        <v>0.59444444444444444</v>
      </c>
      <c r="J1866" s="19">
        <v>1</v>
      </c>
      <c r="P1866" s="20">
        <v>1</v>
      </c>
    </row>
    <row r="1867" spans="1:32" x14ac:dyDescent="0.3">
      <c r="A1867" s="66">
        <v>43977</v>
      </c>
      <c r="B1867" s="14">
        <v>0.91180555555555554</v>
      </c>
      <c r="C1867" s="15" t="s">
        <v>22</v>
      </c>
      <c r="D1867" s="105"/>
      <c r="E1867" s="15" t="s">
        <v>117</v>
      </c>
      <c r="F1867" s="53">
        <v>43988</v>
      </c>
      <c r="G1867" s="52">
        <v>0.37916666666666665</v>
      </c>
      <c r="J1867" s="19">
        <v>1</v>
      </c>
      <c r="K1867" s="20">
        <v>1</v>
      </c>
      <c r="L1867" s="20">
        <v>1</v>
      </c>
      <c r="N1867" s="20">
        <v>1</v>
      </c>
      <c r="O1867" s="20">
        <v>1</v>
      </c>
      <c r="P1867" s="20">
        <v>1</v>
      </c>
      <c r="Y1867" s="20">
        <v>1</v>
      </c>
      <c r="AE1867" s="92" t="s">
        <v>809</v>
      </c>
    </row>
    <row r="1868" spans="1:32" x14ac:dyDescent="0.3">
      <c r="A1868" s="66">
        <v>43977</v>
      </c>
      <c r="B1868" s="14">
        <v>0.44375000000000003</v>
      </c>
      <c r="C1868" s="15" t="s">
        <v>9</v>
      </c>
      <c r="D1868" s="105"/>
      <c r="E1868" s="15" t="s">
        <v>117</v>
      </c>
      <c r="F1868" s="53">
        <v>43989</v>
      </c>
      <c r="G1868" s="52">
        <v>0.75347222222222221</v>
      </c>
      <c r="N1868" s="20">
        <v>1</v>
      </c>
      <c r="O1868" s="20">
        <v>1</v>
      </c>
      <c r="P1868" s="20">
        <v>1</v>
      </c>
      <c r="U1868" s="20">
        <v>1</v>
      </c>
      <c r="AE1868" s="92" t="s">
        <v>810</v>
      </c>
    </row>
    <row r="1869" spans="1:32" ht="28.8" x14ac:dyDescent="0.3">
      <c r="A1869" s="66">
        <v>43977</v>
      </c>
      <c r="B1869" s="14">
        <v>0.37847222222222227</v>
      </c>
      <c r="C1869" s="15" t="s">
        <v>60</v>
      </c>
      <c r="D1869" s="105"/>
      <c r="E1869" s="15" t="s">
        <v>117</v>
      </c>
      <c r="F1869" s="15">
        <v>43990</v>
      </c>
      <c r="G1869" s="52">
        <v>0.4375</v>
      </c>
      <c r="J1869" s="19">
        <v>1</v>
      </c>
      <c r="AF1869" s="93" t="s">
        <v>811</v>
      </c>
    </row>
    <row r="1870" spans="1:32" x14ac:dyDescent="0.3">
      <c r="A1870" s="66">
        <v>43977</v>
      </c>
      <c r="B1870" s="14">
        <v>0.77361111111111114</v>
      </c>
      <c r="C1870" s="15" t="s">
        <v>60</v>
      </c>
      <c r="D1870" s="105"/>
      <c r="E1870" s="15" t="s">
        <v>117</v>
      </c>
      <c r="F1870" s="15">
        <v>43990</v>
      </c>
      <c r="G1870" s="52">
        <v>0.47291666666666665</v>
      </c>
      <c r="J1870" s="19">
        <v>1</v>
      </c>
      <c r="R1870" s="20">
        <v>1</v>
      </c>
      <c r="U1870" s="20">
        <v>1</v>
      </c>
      <c r="Y1870" s="20">
        <v>1</v>
      </c>
      <c r="AE1870" s="107"/>
    </row>
    <row r="1871" spans="1:32" x14ac:dyDescent="0.3">
      <c r="A1871" s="66">
        <v>43977</v>
      </c>
      <c r="B1871" s="14">
        <v>0.89583333333333337</v>
      </c>
      <c r="C1871" s="15" t="s">
        <v>36</v>
      </c>
      <c r="D1871" s="105"/>
      <c r="E1871" s="15" t="s">
        <v>8</v>
      </c>
      <c r="F1871" s="15">
        <v>43990</v>
      </c>
      <c r="G1871" s="52">
        <v>0.49305555555555558</v>
      </c>
      <c r="J1871" s="19">
        <v>1</v>
      </c>
      <c r="N1871" s="20">
        <v>1</v>
      </c>
      <c r="AE1871" s="92" t="s">
        <v>812</v>
      </c>
    </row>
    <row r="1872" spans="1:32" x14ac:dyDescent="0.3">
      <c r="A1872" s="66">
        <v>43977</v>
      </c>
      <c r="B1872" s="14">
        <v>0.98125000000000007</v>
      </c>
      <c r="C1872" s="15" t="s">
        <v>36</v>
      </c>
      <c r="D1872" s="105"/>
      <c r="E1872" s="15" t="s">
        <v>8</v>
      </c>
      <c r="F1872" s="15">
        <v>43990</v>
      </c>
      <c r="G1872" s="52">
        <v>0.49861111111111112</v>
      </c>
      <c r="J1872" s="19">
        <v>1</v>
      </c>
      <c r="N1872" s="20">
        <v>1</v>
      </c>
      <c r="AE1872" s="92" t="s">
        <v>813</v>
      </c>
    </row>
    <row r="1873" spans="1:32" x14ac:dyDescent="0.3">
      <c r="A1873" s="66">
        <v>43977</v>
      </c>
      <c r="B1873" s="14">
        <v>0.3520833333333333</v>
      </c>
      <c r="C1873" s="15" t="s">
        <v>56</v>
      </c>
      <c r="D1873" s="105"/>
      <c r="E1873" s="15" t="s">
        <v>8</v>
      </c>
      <c r="F1873" s="15">
        <v>43990</v>
      </c>
      <c r="G1873" s="52">
        <v>0.69791666666666663</v>
      </c>
    </row>
    <row r="1874" spans="1:32" x14ac:dyDescent="0.3">
      <c r="A1874" s="66">
        <v>43977</v>
      </c>
      <c r="B1874" s="14">
        <v>0.85416666666666663</v>
      </c>
      <c r="C1874" s="15" t="s">
        <v>65</v>
      </c>
      <c r="D1874" s="105"/>
      <c r="E1874" s="15" t="s">
        <v>8</v>
      </c>
      <c r="F1874" s="53">
        <v>43991</v>
      </c>
      <c r="G1874" s="52">
        <v>0.3576388888888889</v>
      </c>
      <c r="I1874" s="19">
        <v>1</v>
      </c>
      <c r="J1874" s="19">
        <v>1</v>
      </c>
      <c r="M1874" s="20">
        <v>1</v>
      </c>
      <c r="N1874" s="20">
        <v>1</v>
      </c>
      <c r="P1874" s="20">
        <v>1</v>
      </c>
      <c r="Q1874" s="20">
        <v>1</v>
      </c>
      <c r="U1874" s="20">
        <v>1</v>
      </c>
      <c r="X1874" s="20">
        <v>1</v>
      </c>
      <c r="Y1874" s="20">
        <v>1</v>
      </c>
    </row>
    <row r="1875" spans="1:32" x14ac:dyDescent="0.3">
      <c r="A1875" s="66">
        <v>43977</v>
      </c>
      <c r="B1875" s="14">
        <v>0.79583333333333339</v>
      </c>
      <c r="C1875" s="15" t="s">
        <v>34</v>
      </c>
      <c r="D1875" s="105"/>
      <c r="E1875" s="15" t="s">
        <v>117</v>
      </c>
      <c r="F1875" s="15">
        <v>43991</v>
      </c>
      <c r="G1875" s="52">
        <v>0.54583333333333328</v>
      </c>
      <c r="J1875" s="19">
        <v>1</v>
      </c>
      <c r="N1875" s="20">
        <v>1</v>
      </c>
      <c r="AE1875" s="92" t="s">
        <v>813</v>
      </c>
    </row>
    <row r="1876" spans="1:32" x14ac:dyDescent="0.3">
      <c r="A1876" s="66">
        <v>43977</v>
      </c>
      <c r="B1876" s="14">
        <v>0.68194444444444446</v>
      </c>
      <c r="C1876" s="15" t="s">
        <v>65</v>
      </c>
      <c r="D1876" s="105"/>
      <c r="E1876" s="15" t="s">
        <v>117</v>
      </c>
      <c r="F1876" s="15">
        <v>43992</v>
      </c>
      <c r="G1876" s="52">
        <v>0.64097222222222217</v>
      </c>
      <c r="J1876" s="19">
        <v>1</v>
      </c>
      <c r="P1876" s="20">
        <v>1</v>
      </c>
      <c r="Y1876" s="20">
        <v>1</v>
      </c>
    </row>
    <row r="1877" spans="1:32" x14ac:dyDescent="0.3">
      <c r="A1877" s="66">
        <v>43977</v>
      </c>
      <c r="B1877" s="14">
        <v>0.53611111111111109</v>
      </c>
      <c r="C1877" s="15" t="s">
        <v>65</v>
      </c>
      <c r="D1877" s="105"/>
      <c r="E1877" s="15" t="s">
        <v>8</v>
      </c>
      <c r="F1877" s="31" t="s">
        <v>540</v>
      </c>
      <c r="G1877" s="52">
        <v>0.40972222222222227</v>
      </c>
      <c r="I1877" s="19">
        <v>1</v>
      </c>
      <c r="AF1877" s="93" t="s">
        <v>814</v>
      </c>
    </row>
    <row r="1878" spans="1:32" x14ac:dyDescent="0.3">
      <c r="A1878" s="66">
        <v>43977</v>
      </c>
      <c r="B1878" s="14">
        <v>0.72986111111111107</v>
      </c>
      <c r="C1878" s="15" t="s">
        <v>28</v>
      </c>
      <c r="D1878" s="105"/>
      <c r="E1878" s="31" t="s">
        <v>8</v>
      </c>
      <c r="F1878" s="31" t="s">
        <v>458</v>
      </c>
      <c r="G1878" s="52">
        <v>0.42430555555555555</v>
      </c>
      <c r="J1878" s="19">
        <v>1</v>
      </c>
      <c r="Z1878" s="20">
        <v>1</v>
      </c>
      <c r="AE1878" s="107"/>
    </row>
    <row r="1879" spans="1:32" ht="72" x14ac:dyDescent="0.3">
      <c r="A1879" s="66">
        <v>43977</v>
      </c>
      <c r="B1879" s="14">
        <v>0.55138888888888882</v>
      </c>
      <c r="C1879" s="15" t="s">
        <v>22</v>
      </c>
      <c r="D1879" s="105"/>
      <c r="E1879" s="31" t="s">
        <v>8</v>
      </c>
      <c r="F1879" s="53">
        <v>43994</v>
      </c>
      <c r="G1879" s="52">
        <v>0.60763888888888895</v>
      </c>
      <c r="I1879" s="19">
        <v>1</v>
      </c>
      <c r="N1879" s="20">
        <v>1</v>
      </c>
      <c r="O1879" s="20">
        <v>1</v>
      </c>
      <c r="R1879" s="20">
        <v>1</v>
      </c>
      <c r="AE1879" s="92" t="s">
        <v>815</v>
      </c>
    </row>
    <row r="1880" spans="1:32" x14ac:dyDescent="0.3">
      <c r="A1880" s="66">
        <v>43977</v>
      </c>
      <c r="B1880" s="14">
        <v>0.35486111111111113</v>
      </c>
      <c r="C1880" s="15" t="s">
        <v>20</v>
      </c>
      <c r="D1880" s="105"/>
      <c r="E1880" s="31" t="s">
        <v>117</v>
      </c>
      <c r="F1880" s="15">
        <v>43996</v>
      </c>
      <c r="G1880" s="52">
        <v>0.58819444444444446</v>
      </c>
      <c r="J1880" s="19">
        <v>1</v>
      </c>
      <c r="N1880" s="20">
        <v>1</v>
      </c>
      <c r="P1880" s="20">
        <v>1</v>
      </c>
    </row>
    <row r="1881" spans="1:32" ht="28.8" x14ac:dyDescent="0.3">
      <c r="A1881" s="66">
        <v>43977</v>
      </c>
      <c r="B1881" s="14">
        <v>0.45208333333333334</v>
      </c>
      <c r="C1881" s="15" t="s">
        <v>65</v>
      </c>
      <c r="D1881" s="105"/>
      <c r="E1881" s="31" t="s">
        <v>117</v>
      </c>
      <c r="F1881" s="15">
        <v>43995</v>
      </c>
      <c r="G1881" s="52">
        <v>0.4597222222222222</v>
      </c>
      <c r="I1881" s="19">
        <v>1</v>
      </c>
      <c r="J1881" s="19">
        <v>1</v>
      </c>
      <c r="N1881" s="20">
        <v>1</v>
      </c>
      <c r="S1881" s="20">
        <v>1</v>
      </c>
      <c r="V1881" s="20">
        <v>1</v>
      </c>
      <c r="AF1881" s="93" t="s">
        <v>816</v>
      </c>
    </row>
    <row r="1882" spans="1:32" x14ac:dyDescent="0.3">
      <c r="A1882" s="66">
        <v>43977</v>
      </c>
      <c r="B1882" s="14">
        <v>0.79236111111111107</v>
      </c>
      <c r="C1882" s="15" t="s">
        <v>59</v>
      </c>
      <c r="D1882" s="105"/>
      <c r="E1882" s="31" t="s">
        <v>8</v>
      </c>
      <c r="F1882" s="15">
        <v>43995</v>
      </c>
      <c r="G1882" s="52">
        <v>0.62638888888888888</v>
      </c>
      <c r="J1882" s="19">
        <v>1</v>
      </c>
      <c r="N1882" s="20">
        <v>1</v>
      </c>
      <c r="P1882" s="20">
        <v>1</v>
      </c>
    </row>
    <row r="1883" spans="1:32" x14ac:dyDescent="0.3">
      <c r="A1883" s="66">
        <v>43977</v>
      </c>
      <c r="B1883" s="14">
        <v>0.62013888888888891</v>
      </c>
      <c r="C1883" s="15" t="s">
        <v>59</v>
      </c>
      <c r="D1883" s="105"/>
      <c r="E1883" s="31" t="s">
        <v>8</v>
      </c>
      <c r="F1883" s="15">
        <v>43995</v>
      </c>
      <c r="G1883" s="52">
        <v>0.63194444444444442</v>
      </c>
      <c r="J1883" s="19">
        <v>1</v>
      </c>
      <c r="N1883" s="20">
        <v>1</v>
      </c>
      <c r="O1883" s="20">
        <v>1</v>
      </c>
      <c r="P1883" s="20">
        <v>1</v>
      </c>
      <c r="R1883" s="20">
        <v>1</v>
      </c>
      <c r="U1883" s="20">
        <v>1</v>
      </c>
      <c r="V1883" s="20">
        <v>1</v>
      </c>
    </row>
    <row r="1884" spans="1:32" x14ac:dyDescent="0.3">
      <c r="A1884" s="66">
        <v>43977</v>
      </c>
      <c r="B1884" s="14">
        <v>0.62777777777777777</v>
      </c>
      <c r="C1884" s="15" t="s">
        <v>22</v>
      </c>
      <c r="D1884" s="105"/>
      <c r="E1884" s="31" t="s">
        <v>8</v>
      </c>
      <c r="F1884" s="15">
        <v>43995</v>
      </c>
      <c r="G1884" s="52">
        <v>0.63750000000000007</v>
      </c>
      <c r="J1884" s="19">
        <v>1</v>
      </c>
      <c r="AE1884" s="92" t="s">
        <v>817</v>
      </c>
    </row>
    <row r="1885" spans="1:32" x14ac:dyDescent="0.3">
      <c r="A1885" s="66">
        <v>43977</v>
      </c>
      <c r="B1885" s="14">
        <v>0.65</v>
      </c>
      <c r="C1885" s="15" t="s">
        <v>28</v>
      </c>
      <c r="D1885" s="105"/>
      <c r="E1885" s="31" t="s">
        <v>8</v>
      </c>
      <c r="F1885" s="15">
        <v>43995</v>
      </c>
      <c r="G1885" s="52">
        <v>0.64513888888888882</v>
      </c>
      <c r="J1885" s="19">
        <v>1</v>
      </c>
      <c r="N1885" s="20">
        <v>1</v>
      </c>
      <c r="S1885" s="20">
        <v>1</v>
      </c>
    </row>
    <row r="1886" spans="1:32" x14ac:dyDescent="0.3">
      <c r="A1886" s="66">
        <v>43977</v>
      </c>
      <c r="B1886" s="14">
        <v>0.65902777777777777</v>
      </c>
      <c r="C1886" s="15" t="s">
        <v>60</v>
      </c>
      <c r="D1886" s="105"/>
      <c r="E1886" s="31" t="s">
        <v>8</v>
      </c>
      <c r="F1886" s="15">
        <v>43995</v>
      </c>
      <c r="G1886" s="52">
        <v>0.66527777777777775</v>
      </c>
      <c r="J1886" s="19">
        <v>1</v>
      </c>
      <c r="N1886" s="20">
        <v>1</v>
      </c>
      <c r="P1886" s="20">
        <v>1</v>
      </c>
    </row>
    <row r="1887" spans="1:32" ht="28.8" x14ac:dyDescent="0.3">
      <c r="A1887" s="66">
        <v>43977</v>
      </c>
      <c r="B1887" s="14">
        <v>0.65972222222222221</v>
      </c>
      <c r="C1887" s="15" t="s">
        <v>34</v>
      </c>
      <c r="D1887" s="105"/>
      <c r="E1887" s="31" t="s">
        <v>8</v>
      </c>
      <c r="F1887" s="15">
        <v>43995</v>
      </c>
      <c r="G1887" s="52">
        <v>0.66875000000000007</v>
      </c>
      <c r="I1887" s="19">
        <v>1</v>
      </c>
      <c r="J1887" s="19">
        <v>1</v>
      </c>
      <c r="AE1887" s="92" t="s">
        <v>818</v>
      </c>
      <c r="AF1887" s="93" t="s">
        <v>819</v>
      </c>
    </row>
    <row r="1888" spans="1:32" x14ac:dyDescent="0.3">
      <c r="A1888" s="66">
        <v>43977</v>
      </c>
      <c r="B1888" s="14">
        <v>0.66319444444444442</v>
      </c>
      <c r="C1888" s="15" t="s">
        <v>65</v>
      </c>
      <c r="D1888" s="105"/>
      <c r="E1888" s="31" t="s">
        <v>8</v>
      </c>
      <c r="F1888" s="15">
        <v>43995</v>
      </c>
      <c r="G1888" s="52">
        <v>0.67152777777777783</v>
      </c>
      <c r="J1888" s="19">
        <v>1</v>
      </c>
      <c r="AE1888" s="92" t="s">
        <v>818</v>
      </c>
    </row>
    <row r="1889" spans="1:32" x14ac:dyDescent="0.3">
      <c r="A1889" s="66">
        <v>43977</v>
      </c>
      <c r="B1889" s="14">
        <v>0.70694444444444438</v>
      </c>
      <c r="C1889" s="15" t="s">
        <v>44</v>
      </c>
      <c r="D1889" s="105"/>
      <c r="E1889" s="31" t="s">
        <v>8</v>
      </c>
      <c r="F1889" s="15">
        <v>43995</v>
      </c>
      <c r="G1889" s="52">
        <v>0.67847222222222225</v>
      </c>
      <c r="J1889" s="19">
        <v>1</v>
      </c>
      <c r="N1889" s="20">
        <v>1</v>
      </c>
      <c r="S1889" s="20">
        <v>1</v>
      </c>
      <c r="T1889" s="20">
        <v>1</v>
      </c>
      <c r="V1889" s="20">
        <v>1</v>
      </c>
    </row>
    <row r="1890" spans="1:32" x14ac:dyDescent="0.3">
      <c r="A1890" s="66">
        <v>43977</v>
      </c>
      <c r="B1890" s="14">
        <v>0.28472222222222221</v>
      </c>
      <c r="C1890" s="15" t="s">
        <v>65</v>
      </c>
      <c r="D1890" s="105"/>
      <c r="E1890" s="31" t="s">
        <v>117</v>
      </c>
      <c r="F1890" s="15">
        <v>43995</v>
      </c>
      <c r="G1890" s="52">
        <v>0.66388888888888886</v>
      </c>
      <c r="J1890" s="19">
        <v>1</v>
      </c>
      <c r="O1890" s="20">
        <v>1</v>
      </c>
      <c r="P1890" s="20">
        <v>1</v>
      </c>
      <c r="Y1890" s="20">
        <v>1</v>
      </c>
    </row>
    <row r="1891" spans="1:32" x14ac:dyDescent="0.3">
      <c r="A1891" s="66">
        <v>43977</v>
      </c>
      <c r="B1891" s="14">
        <v>0.74513888888888891</v>
      </c>
      <c r="C1891" s="15" t="s">
        <v>65</v>
      </c>
      <c r="D1891" s="105"/>
      <c r="E1891" s="31" t="s">
        <v>8</v>
      </c>
      <c r="F1891" s="15">
        <v>43995</v>
      </c>
      <c r="G1891" s="52">
        <v>0.68958333333333333</v>
      </c>
      <c r="J1891" s="19">
        <v>1</v>
      </c>
      <c r="N1891" s="20">
        <v>1</v>
      </c>
      <c r="O1891" s="20">
        <v>1</v>
      </c>
      <c r="P1891" s="20">
        <v>1</v>
      </c>
      <c r="AE1891" s="92" t="s">
        <v>820</v>
      </c>
    </row>
    <row r="1892" spans="1:32" x14ac:dyDescent="0.3">
      <c r="A1892" s="66">
        <v>43977</v>
      </c>
      <c r="B1892" s="14">
        <v>0.6958333333333333</v>
      </c>
      <c r="C1892" s="15" t="s">
        <v>32</v>
      </c>
      <c r="D1892" s="105"/>
      <c r="E1892" s="31" t="s">
        <v>8</v>
      </c>
      <c r="F1892" s="15">
        <v>43995</v>
      </c>
      <c r="G1892" s="52">
        <v>0.6958333333333333</v>
      </c>
      <c r="J1892" s="19">
        <v>1</v>
      </c>
      <c r="N1892" s="20">
        <v>1</v>
      </c>
      <c r="AE1892" s="92" t="s">
        <v>821</v>
      </c>
    </row>
    <row r="1893" spans="1:32" ht="57.6" x14ac:dyDescent="0.3">
      <c r="A1893" s="66">
        <v>43977</v>
      </c>
      <c r="B1893" s="14">
        <v>0.77638888888888891</v>
      </c>
      <c r="C1893" s="15" t="s">
        <v>13</v>
      </c>
      <c r="D1893" s="105"/>
      <c r="E1893" s="31" t="s">
        <v>8</v>
      </c>
      <c r="F1893" s="15">
        <v>43995</v>
      </c>
      <c r="G1893" s="52">
        <v>0.69652777777777775</v>
      </c>
      <c r="I1893" s="19">
        <v>1</v>
      </c>
      <c r="AF1893" s="93" t="s">
        <v>822</v>
      </c>
    </row>
    <row r="1894" spans="1:32" x14ac:dyDescent="0.3">
      <c r="A1894" s="66">
        <v>43977</v>
      </c>
      <c r="B1894" s="14">
        <v>0.78333333333333333</v>
      </c>
      <c r="C1894" s="15" t="s">
        <v>65</v>
      </c>
      <c r="D1894" s="105"/>
      <c r="E1894" s="31" t="s">
        <v>8</v>
      </c>
      <c r="F1894" s="15">
        <v>43995</v>
      </c>
      <c r="G1894" s="52">
        <v>0.70694444444444438</v>
      </c>
      <c r="J1894" s="19">
        <v>1</v>
      </c>
      <c r="AE1894" s="92" t="s">
        <v>823</v>
      </c>
    </row>
    <row r="1895" spans="1:32" x14ac:dyDescent="0.3">
      <c r="A1895" s="66">
        <v>43977</v>
      </c>
      <c r="B1895" s="14">
        <v>0.46249999999999997</v>
      </c>
      <c r="C1895" s="15" t="s">
        <v>65</v>
      </c>
      <c r="D1895" s="105"/>
      <c r="E1895" s="31" t="s">
        <v>8</v>
      </c>
      <c r="F1895" s="15">
        <v>43995</v>
      </c>
      <c r="G1895" s="52">
        <v>0.70833333333333337</v>
      </c>
      <c r="J1895" s="19">
        <v>1</v>
      </c>
      <c r="N1895" s="20">
        <v>1</v>
      </c>
      <c r="S1895" s="20">
        <v>1</v>
      </c>
    </row>
    <row r="1896" spans="1:32" x14ac:dyDescent="0.3">
      <c r="A1896" s="66">
        <v>43977</v>
      </c>
      <c r="B1896" s="14">
        <v>0.93472222222222223</v>
      </c>
      <c r="C1896" s="15" t="s">
        <v>65</v>
      </c>
      <c r="D1896" s="105"/>
      <c r="E1896" s="31" t="s">
        <v>8</v>
      </c>
      <c r="F1896" s="15">
        <v>43995</v>
      </c>
      <c r="G1896" s="52">
        <v>0.7090277777777777</v>
      </c>
      <c r="J1896" s="19">
        <v>1</v>
      </c>
      <c r="N1896" s="20">
        <v>1</v>
      </c>
      <c r="S1896" s="20">
        <v>1</v>
      </c>
    </row>
    <row r="1897" spans="1:32" x14ac:dyDescent="0.3">
      <c r="A1897" s="66">
        <v>43977</v>
      </c>
      <c r="B1897" s="14">
        <v>0.83194444444444438</v>
      </c>
      <c r="C1897" s="15" t="s">
        <v>65</v>
      </c>
      <c r="D1897" s="105"/>
      <c r="E1897" s="31" t="s">
        <v>8</v>
      </c>
      <c r="F1897" s="15">
        <v>43995</v>
      </c>
      <c r="G1897" s="52">
        <v>0.71319444444444446</v>
      </c>
      <c r="J1897" s="19">
        <v>1</v>
      </c>
      <c r="W1897" s="20">
        <v>1</v>
      </c>
    </row>
    <row r="1898" spans="1:32" ht="86.4" x14ac:dyDescent="0.3">
      <c r="A1898" s="66">
        <v>43977</v>
      </c>
      <c r="B1898" s="14">
        <v>0.73749999999999993</v>
      </c>
      <c r="C1898" s="15" t="s">
        <v>65</v>
      </c>
      <c r="D1898" s="105"/>
      <c r="E1898" s="31" t="s">
        <v>8</v>
      </c>
      <c r="F1898" s="15">
        <v>43996</v>
      </c>
      <c r="G1898" s="52">
        <v>0.35000000000000003</v>
      </c>
      <c r="J1898" s="19">
        <v>1</v>
      </c>
      <c r="N1898" s="20">
        <v>1</v>
      </c>
      <c r="P1898" s="20">
        <v>1</v>
      </c>
      <c r="AE1898" s="92" t="s">
        <v>824</v>
      </c>
    </row>
    <row r="1899" spans="1:32" x14ac:dyDescent="0.3">
      <c r="A1899" s="66">
        <v>43977</v>
      </c>
      <c r="B1899" s="14">
        <v>0.56388888888888888</v>
      </c>
      <c r="C1899" s="15" t="s">
        <v>32</v>
      </c>
      <c r="D1899" s="105"/>
      <c r="E1899" s="31" t="s">
        <v>8</v>
      </c>
      <c r="F1899" s="15">
        <v>43997</v>
      </c>
      <c r="G1899" s="52">
        <v>0.48402777777777778</v>
      </c>
      <c r="J1899" s="19">
        <v>1</v>
      </c>
      <c r="N1899" s="20">
        <v>1</v>
      </c>
      <c r="P1899" s="20">
        <v>1</v>
      </c>
    </row>
    <row r="1900" spans="1:32" ht="28.8" x14ac:dyDescent="0.3">
      <c r="A1900" s="66">
        <v>43977</v>
      </c>
      <c r="B1900" s="14">
        <v>0.38750000000000001</v>
      </c>
      <c r="C1900" s="15" t="s">
        <v>65</v>
      </c>
      <c r="D1900" s="105"/>
      <c r="E1900" s="31" t="s">
        <v>117</v>
      </c>
      <c r="F1900" s="15">
        <v>43997</v>
      </c>
      <c r="G1900" s="52">
        <v>0.70624999999999993</v>
      </c>
      <c r="J1900" s="19">
        <v>1</v>
      </c>
      <c r="U1900" s="20">
        <v>1</v>
      </c>
      <c r="AE1900" s="92" t="s">
        <v>825</v>
      </c>
    </row>
    <row r="1901" spans="1:32" ht="28.8" x14ac:dyDescent="0.3">
      <c r="A1901" s="66">
        <v>43977</v>
      </c>
      <c r="B1901" s="14">
        <v>0.43888888888888888</v>
      </c>
      <c r="C1901" s="15" t="s">
        <v>65</v>
      </c>
      <c r="D1901" s="105"/>
      <c r="E1901" s="31" t="s">
        <v>117</v>
      </c>
      <c r="F1901" s="15">
        <v>43997</v>
      </c>
      <c r="G1901" s="52">
        <v>0.71250000000000002</v>
      </c>
      <c r="J1901" s="19">
        <v>1</v>
      </c>
      <c r="P1901" s="20">
        <v>1</v>
      </c>
      <c r="U1901" s="20">
        <v>1</v>
      </c>
      <c r="AE1901" s="92" t="s">
        <v>826</v>
      </c>
    </row>
    <row r="1902" spans="1:32" ht="28.8" x14ac:dyDescent="0.3">
      <c r="A1902" s="66">
        <v>43977</v>
      </c>
      <c r="B1902" s="14">
        <v>0.47986111111111113</v>
      </c>
      <c r="C1902" s="15" t="s">
        <v>44</v>
      </c>
      <c r="D1902" s="105"/>
      <c r="E1902" s="31" t="s">
        <v>117</v>
      </c>
      <c r="F1902" s="15">
        <v>43997</v>
      </c>
      <c r="G1902" s="52">
        <v>0.73125000000000007</v>
      </c>
      <c r="I1902" s="19">
        <v>1</v>
      </c>
      <c r="J1902" s="19">
        <v>1</v>
      </c>
      <c r="S1902" s="20">
        <v>1</v>
      </c>
      <c r="AF1902" s="93" t="s">
        <v>827</v>
      </c>
    </row>
    <row r="1903" spans="1:32" ht="28.8" x14ac:dyDescent="0.3">
      <c r="A1903" s="66">
        <v>43977</v>
      </c>
      <c r="B1903" s="14">
        <v>0.69236111111111109</v>
      </c>
      <c r="C1903" s="15" t="s">
        <v>22</v>
      </c>
      <c r="D1903" s="105"/>
      <c r="E1903" s="31" t="s">
        <v>8</v>
      </c>
      <c r="F1903" s="15">
        <v>43997</v>
      </c>
      <c r="G1903" s="52">
        <v>0.72430555555555554</v>
      </c>
      <c r="I1903" s="19">
        <v>1</v>
      </c>
      <c r="J1903" s="19">
        <v>1</v>
      </c>
      <c r="K1903" s="20">
        <v>1</v>
      </c>
      <c r="L1903" s="20">
        <v>1</v>
      </c>
      <c r="R1903" s="20">
        <v>1</v>
      </c>
      <c r="X1903" s="20">
        <v>1</v>
      </c>
      <c r="AE1903" s="92" t="s">
        <v>828</v>
      </c>
    </row>
    <row r="1904" spans="1:32" x14ac:dyDescent="0.3">
      <c r="A1904" s="66">
        <v>43977</v>
      </c>
      <c r="B1904" s="14">
        <v>0.5131944444444444</v>
      </c>
      <c r="C1904" s="15" t="s">
        <v>34</v>
      </c>
      <c r="D1904" s="105"/>
      <c r="E1904" s="31" t="s">
        <v>8</v>
      </c>
      <c r="F1904" s="31" t="s">
        <v>219</v>
      </c>
      <c r="G1904" s="52">
        <v>0.37291666666666662</v>
      </c>
      <c r="J1904" s="19">
        <v>1</v>
      </c>
      <c r="Q1904" s="20">
        <v>1</v>
      </c>
    </row>
    <row r="1905" spans="1:32" ht="28.8" x14ac:dyDescent="0.3">
      <c r="A1905" s="66">
        <v>43977</v>
      </c>
      <c r="B1905" s="14">
        <v>0.48958333333333331</v>
      </c>
      <c r="C1905" s="15" t="s">
        <v>36</v>
      </c>
      <c r="D1905" s="105"/>
      <c r="E1905" s="31" t="s">
        <v>8</v>
      </c>
      <c r="F1905" s="15">
        <v>43998</v>
      </c>
      <c r="G1905" s="52">
        <v>0.37361111111111112</v>
      </c>
      <c r="I1905" s="19">
        <v>1</v>
      </c>
      <c r="J1905" s="19">
        <v>1</v>
      </c>
      <c r="N1905" s="20">
        <v>1</v>
      </c>
      <c r="AF1905" s="92" t="s">
        <v>829</v>
      </c>
    </row>
    <row r="1906" spans="1:32" x14ac:dyDescent="0.3">
      <c r="A1906" s="66">
        <v>43977</v>
      </c>
      <c r="B1906" s="14">
        <v>0.51736111111111105</v>
      </c>
      <c r="C1906" s="15" t="s">
        <v>65</v>
      </c>
      <c r="D1906" s="105"/>
      <c r="E1906" s="31" t="s">
        <v>117</v>
      </c>
      <c r="F1906" s="15">
        <v>43998</v>
      </c>
      <c r="G1906" s="52">
        <v>0.69097222222222221</v>
      </c>
      <c r="J1906" s="19">
        <v>1</v>
      </c>
      <c r="N1906" s="20">
        <v>1</v>
      </c>
      <c r="S1906" s="20">
        <v>1</v>
      </c>
    </row>
    <row r="1907" spans="1:32" x14ac:dyDescent="0.3">
      <c r="A1907" s="66">
        <v>43977</v>
      </c>
      <c r="B1907" s="14">
        <v>0.43402777777777773</v>
      </c>
      <c r="C1907" s="15" t="s">
        <v>59</v>
      </c>
      <c r="D1907" s="105"/>
      <c r="E1907" s="31" t="s">
        <v>8</v>
      </c>
      <c r="F1907" s="15">
        <v>43998</v>
      </c>
      <c r="G1907" s="52">
        <v>0.65138888888888891</v>
      </c>
      <c r="J1907" s="19">
        <v>1</v>
      </c>
      <c r="S1907" s="20">
        <v>1</v>
      </c>
    </row>
    <row r="1908" spans="1:32" x14ac:dyDescent="0.3">
      <c r="A1908" s="66">
        <v>43977</v>
      </c>
      <c r="B1908" s="14">
        <v>0.84722222222222221</v>
      </c>
      <c r="C1908" s="15" t="s">
        <v>56</v>
      </c>
      <c r="D1908" s="105"/>
      <c r="E1908" s="31" t="s">
        <v>117</v>
      </c>
      <c r="F1908" s="15">
        <v>43998</v>
      </c>
      <c r="G1908" s="52">
        <v>0.64861111111111114</v>
      </c>
      <c r="J1908" s="19">
        <v>1</v>
      </c>
      <c r="N1908" s="20">
        <v>1</v>
      </c>
      <c r="P1908" s="20">
        <v>1</v>
      </c>
      <c r="U1908" s="20">
        <v>1</v>
      </c>
    </row>
    <row r="1909" spans="1:32" ht="28.8" x14ac:dyDescent="0.3">
      <c r="A1909" s="66">
        <v>43977</v>
      </c>
      <c r="B1909" s="14">
        <v>0.88680555555555562</v>
      </c>
      <c r="C1909" s="15" t="s">
        <v>65</v>
      </c>
      <c r="D1909" s="105"/>
      <c r="E1909" s="31" t="s">
        <v>8</v>
      </c>
      <c r="F1909" s="15">
        <v>43998</v>
      </c>
      <c r="G1909" s="52">
        <v>0.66249999999999998</v>
      </c>
      <c r="I1909" s="19">
        <v>1</v>
      </c>
      <c r="AF1909" s="93" t="s">
        <v>830</v>
      </c>
    </row>
    <row r="1910" spans="1:32" x14ac:dyDescent="0.3">
      <c r="A1910" s="66">
        <v>43977</v>
      </c>
      <c r="B1910" s="14">
        <v>0.85555555555555562</v>
      </c>
      <c r="C1910" s="15" t="s">
        <v>36</v>
      </c>
      <c r="D1910" s="105"/>
      <c r="E1910" s="31" t="s">
        <v>8</v>
      </c>
      <c r="F1910" s="53">
        <v>43998</v>
      </c>
      <c r="G1910" s="52">
        <v>0.66736111111111107</v>
      </c>
      <c r="J1910" s="19">
        <v>1</v>
      </c>
      <c r="T1910" s="20">
        <v>1</v>
      </c>
    </row>
    <row r="1911" spans="1:32" x14ac:dyDescent="0.3">
      <c r="A1911" s="66">
        <v>43977</v>
      </c>
      <c r="B1911" s="14">
        <v>0.55833333333333335</v>
      </c>
      <c r="C1911" s="15" t="s">
        <v>224</v>
      </c>
      <c r="D1911" s="105"/>
      <c r="E1911" s="31" t="s">
        <v>117</v>
      </c>
      <c r="F1911" s="15">
        <v>43998</v>
      </c>
      <c r="G1911" s="52">
        <v>0.6791666666666667</v>
      </c>
      <c r="J1911" s="19">
        <v>1</v>
      </c>
      <c r="S1911" s="20">
        <v>1</v>
      </c>
    </row>
    <row r="1912" spans="1:32" ht="28.8" x14ac:dyDescent="0.3">
      <c r="A1912" s="66">
        <v>43977</v>
      </c>
      <c r="B1912" s="14">
        <v>0.60069444444444442</v>
      </c>
      <c r="C1912" s="15" t="s">
        <v>65</v>
      </c>
      <c r="D1912" s="105"/>
      <c r="E1912" s="31" t="s">
        <v>117</v>
      </c>
      <c r="F1912" s="15">
        <v>43998</v>
      </c>
      <c r="G1912" s="52">
        <v>0.68472222222222223</v>
      </c>
      <c r="J1912" s="19">
        <v>1</v>
      </c>
      <c r="N1912" s="20">
        <v>1</v>
      </c>
      <c r="AE1912" s="92" t="s">
        <v>831</v>
      </c>
    </row>
    <row r="1913" spans="1:32" x14ac:dyDescent="0.3">
      <c r="A1913" s="66">
        <v>43977</v>
      </c>
      <c r="B1913" s="14">
        <v>0.59375</v>
      </c>
      <c r="C1913" s="15" t="s">
        <v>224</v>
      </c>
      <c r="D1913" s="105"/>
      <c r="E1913" s="31" t="s">
        <v>117</v>
      </c>
      <c r="F1913" s="15">
        <v>43998</v>
      </c>
      <c r="G1913" s="52">
        <v>0.68958333333333333</v>
      </c>
      <c r="J1913" s="19">
        <v>1</v>
      </c>
      <c r="N1913" s="20">
        <v>1</v>
      </c>
    </row>
    <row r="1914" spans="1:32" x14ac:dyDescent="0.3">
      <c r="A1914" s="66">
        <v>43977</v>
      </c>
      <c r="B1914" s="14">
        <v>0.60069444444444442</v>
      </c>
      <c r="C1914" s="15" t="s">
        <v>36</v>
      </c>
      <c r="D1914" s="105"/>
      <c r="E1914" s="31" t="s">
        <v>117</v>
      </c>
      <c r="F1914" s="15">
        <v>43998</v>
      </c>
      <c r="G1914" s="52">
        <v>0.6958333333333333</v>
      </c>
      <c r="J1914" s="19">
        <v>1</v>
      </c>
      <c r="N1914" s="20">
        <v>1</v>
      </c>
      <c r="S1914" s="20">
        <v>1</v>
      </c>
      <c r="U1914" s="20">
        <v>1</v>
      </c>
    </row>
    <row r="1915" spans="1:32" x14ac:dyDescent="0.3">
      <c r="A1915" s="66">
        <v>43977</v>
      </c>
      <c r="B1915" s="14">
        <v>0.56111111111111112</v>
      </c>
      <c r="C1915" s="15" t="s">
        <v>57</v>
      </c>
      <c r="D1915" s="105"/>
      <c r="E1915" s="31" t="s">
        <v>117</v>
      </c>
      <c r="F1915" s="15">
        <v>43998</v>
      </c>
      <c r="G1915" s="52">
        <v>0.70138888888888884</v>
      </c>
      <c r="J1915" s="19">
        <v>1</v>
      </c>
      <c r="S1915" s="20">
        <v>1</v>
      </c>
      <c r="U1915" s="20">
        <v>1</v>
      </c>
    </row>
    <row r="1916" spans="1:32" x14ac:dyDescent="0.3">
      <c r="A1916" s="66">
        <v>43977</v>
      </c>
      <c r="B1916" s="14">
        <v>0.60069444444444442</v>
      </c>
      <c r="C1916" s="15" t="s">
        <v>56</v>
      </c>
      <c r="D1916" s="105"/>
      <c r="E1916" s="31" t="s">
        <v>117</v>
      </c>
      <c r="F1916" s="15">
        <v>43998</v>
      </c>
      <c r="G1916" s="52">
        <v>0.70833333333333337</v>
      </c>
      <c r="J1916" s="19">
        <v>1</v>
      </c>
      <c r="AE1916" s="92" t="s">
        <v>832</v>
      </c>
    </row>
    <row r="1917" spans="1:32" x14ac:dyDescent="0.3">
      <c r="A1917" s="66">
        <v>43977</v>
      </c>
      <c r="B1917" s="14">
        <v>0.55138888888888882</v>
      </c>
      <c r="C1917" s="15" t="s">
        <v>224</v>
      </c>
      <c r="D1917" s="105"/>
      <c r="E1917" s="31" t="s">
        <v>117</v>
      </c>
      <c r="F1917" s="15">
        <v>43998</v>
      </c>
      <c r="G1917" s="52">
        <v>0.71458333333333324</v>
      </c>
      <c r="J1917" s="19">
        <v>1</v>
      </c>
      <c r="P1917" s="20">
        <v>1</v>
      </c>
      <c r="U1917" s="20">
        <v>1</v>
      </c>
    </row>
    <row r="1918" spans="1:32" ht="28.8" x14ac:dyDescent="0.3">
      <c r="A1918" s="66">
        <v>43977</v>
      </c>
      <c r="B1918" s="14">
        <v>0.73888888888888893</v>
      </c>
      <c r="C1918" s="15" t="s">
        <v>65</v>
      </c>
      <c r="D1918" s="105"/>
      <c r="E1918" s="31" t="s">
        <v>117</v>
      </c>
      <c r="F1918" s="15">
        <v>44001</v>
      </c>
      <c r="G1918" s="52">
        <v>0.55555555555555558</v>
      </c>
      <c r="I1918" s="19">
        <v>1</v>
      </c>
      <c r="AF1918" s="93" t="s">
        <v>833</v>
      </c>
    </row>
    <row r="1919" spans="1:32" x14ac:dyDescent="0.3">
      <c r="A1919" s="66">
        <v>43977</v>
      </c>
      <c r="B1919" s="14">
        <v>0.51666666666666672</v>
      </c>
      <c r="C1919" s="15" t="s">
        <v>65</v>
      </c>
      <c r="D1919" s="105"/>
      <c r="E1919" s="31" t="s">
        <v>8</v>
      </c>
      <c r="F1919" s="53">
        <v>44001</v>
      </c>
      <c r="G1919" s="52">
        <v>0.65486111111111112</v>
      </c>
      <c r="I1919" s="19">
        <v>1</v>
      </c>
      <c r="J1919" s="19">
        <v>1</v>
      </c>
      <c r="O1919" s="20">
        <v>1</v>
      </c>
      <c r="P1919" s="20">
        <v>1</v>
      </c>
      <c r="AF1919" s="93" t="s">
        <v>834</v>
      </c>
    </row>
    <row r="1920" spans="1:32" x14ac:dyDescent="0.3">
      <c r="A1920" s="66">
        <v>43977</v>
      </c>
      <c r="B1920" s="14">
        <v>0.90972222222222221</v>
      </c>
      <c r="C1920" s="15" t="s">
        <v>13</v>
      </c>
      <c r="D1920" s="105"/>
      <c r="E1920" s="31" t="s">
        <v>8</v>
      </c>
      <c r="F1920" s="15">
        <v>44005</v>
      </c>
      <c r="G1920" s="52">
        <v>0.66666666666666663</v>
      </c>
      <c r="J1920" s="19">
        <v>1</v>
      </c>
      <c r="S1920" s="20">
        <v>1</v>
      </c>
      <c r="AE1920" s="92" t="s">
        <v>835</v>
      </c>
    </row>
    <row r="1921" spans="1:31" x14ac:dyDescent="0.3">
      <c r="A1921" s="66">
        <v>43977</v>
      </c>
      <c r="B1921" s="14">
        <v>0.70416666666666661</v>
      </c>
      <c r="C1921" s="15" t="s">
        <v>59</v>
      </c>
      <c r="D1921" s="105"/>
      <c r="E1921" s="31" t="s">
        <v>8</v>
      </c>
      <c r="F1921" s="53">
        <v>44005</v>
      </c>
      <c r="G1921" s="52">
        <v>0.73611111111111116</v>
      </c>
      <c r="J1921" s="19">
        <v>1</v>
      </c>
      <c r="K1921" s="20">
        <v>1</v>
      </c>
      <c r="N1921" s="20">
        <v>1</v>
      </c>
      <c r="Q1921" s="20">
        <v>1</v>
      </c>
      <c r="S1921" s="20">
        <v>1</v>
      </c>
      <c r="T1921" s="20">
        <v>1</v>
      </c>
      <c r="X1921" s="20">
        <v>1</v>
      </c>
    </row>
    <row r="1922" spans="1:31" x14ac:dyDescent="0.3">
      <c r="A1922" s="66">
        <v>43977</v>
      </c>
      <c r="B1922" s="14">
        <v>0.60347222222222219</v>
      </c>
      <c r="C1922" s="15" t="s">
        <v>57</v>
      </c>
      <c r="D1922" s="105"/>
      <c r="E1922" s="31" t="s">
        <v>8</v>
      </c>
      <c r="F1922" s="31" t="s">
        <v>770</v>
      </c>
      <c r="G1922" s="52">
        <v>0.40763888888888888</v>
      </c>
      <c r="J1922" s="19">
        <v>1</v>
      </c>
      <c r="M1922" s="20">
        <v>1</v>
      </c>
      <c r="AE1922" s="107"/>
    </row>
    <row r="1923" spans="1:31" x14ac:dyDescent="0.3">
      <c r="A1923" s="66">
        <v>43977</v>
      </c>
      <c r="B1923" s="14">
        <v>0.6694444444444444</v>
      </c>
      <c r="C1923" s="15" t="s">
        <v>59</v>
      </c>
      <c r="D1923" s="105"/>
      <c r="E1923" s="31" t="s">
        <v>8</v>
      </c>
      <c r="F1923" s="31" t="s">
        <v>770</v>
      </c>
      <c r="G1923" s="52">
        <v>0.52500000000000002</v>
      </c>
      <c r="J1923" s="19">
        <v>1</v>
      </c>
      <c r="M1923" s="20">
        <v>1</v>
      </c>
      <c r="X1923" s="20">
        <v>1</v>
      </c>
      <c r="AA1923" s="20">
        <v>1</v>
      </c>
    </row>
    <row r="1924" spans="1:31" x14ac:dyDescent="0.3">
      <c r="A1924" s="66">
        <v>43977</v>
      </c>
      <c r="B1924" s="14">
        <v>0.34513888888888888</v>
      </c>
      <c r="C1924" s="15" t="s">
        <v>13</v>
      </c>
      <c r="D1924" s="105"/>
      <c r="E1924" s="31" t="s">
        <v>117</v>
      </c>
      <c r="F1924" s="15">
        <v>44007</v>
      </c>
      <c r="G1924" s="52">
        <v>0.43958333333333338</v>
      </c>
      <c r="J1924" s="19">
        <v>1</v>
      </c>
      <c r="AE1924" s="92" t="s">
        <v>774</v>
      </c>
    </row>
    <row r="1925" spans="1:31" x14ac:dyDescent="0.3">
      <c r="A1925" s="66">
        <v>43977</v>
      </c>
      <c r="B1925" s="14">
        <v>0.53472222222222221</v>
      </c>
      <c r="C1925" s="15" t="s">
        <v>55</v>
      </c>
      <c r="D1925" s="105"/>
      <c r="E1925" s="31" t="s">
        <v>8</v>
      </c>
      <c r="F1925" s="15">
        <v>44015</v>
      </c>
      <c r="G1925" s="52">
        <v>0.39305555555555555</v>
      </c>
      <c r="J1925" s="19">
        <v>1</v>
      </c>
      <c r="O1925" s="20">
        <v>1</v>
      </c>
      <c r="P1925" s="20">
        <v>1</v>
      </c>
      <c r="R1925" s="20">
        <v>1</v>
      </c>
      <c r="T1925" s="20">
        <v>1</v>
      </c>
      <c r="U1925" s="20">
        <v>1</v>
      </c>
      <c r="V1925" s="20">
        <v>1</v>
      </c>
    </row>
    <row r="1926" spans="1:31" x14ac:dyDescent="0.3">
      <c r="A1926" s="66">
        <v>43977</v>
      </c>
      <c r="B1926" s="14">
        <v>0.41805555555555557</v>
      </c>
      <c r="C1926" s="15" t="s">
        <v>20</v>
      </c>
      <c r="D1926" s="105"/>
      <c r="E1926" s="31" t="s">
        <v>8</v>
      </c>
      <c r="F1926" s="15">
        <v>44018</v>
      </c>
      <c r="G1926" s="52">
        <v>0.55486111111111114</v>
      </c>
      <c r="J1926" s="19">
        <v>1</v>
      </c>
      <c r="S1926" s="20">
        <v>1</v>
      </c>
      <c r="V1926" s="20">
        <v>1</v>
      </c>
    </row>
    <row r="1927" spans="1:31" x14ac:dyDescent="0.3">
      <c r="A1927" s="66">
        <v>43977</v>
      </c>
      <c r="B1927" s="14">
        <v>0.3972222222222222</v>
      </c>
      <c r="C1927" s="15" t="s">
        <v>65</v>
      </c>
      <c r="D1927" s="105"/>
      <c r="E1927" s="31" t="s">
        <v>8</v>
      </c>
      <c r="F1927" s="15">
        <v>44019</v>
      </c>
      <c r="G1927" s="52">
        <v>0.34166666666666662</v>
      </c>
      <c r="J1927" s="19">
        <v>1</v>
      </c>
      <c r="S1927" s="20">
        <v>1</v>
      </c>
    </row>
    <row r="1928" spans="1:31" x14ac:dyDescent="0.3">
      <c r="A1928" s="66">
        <v>43977</v>
      </c>
      <c r="B1928" s="14">
        <v>0.375</v>
      </c>
      <c r="C1928" s="15" t="s">
        <v>59</v>
      </c>
      <c r="D1928" s="105"/>
      <c r="E1928" s="31" t="s">
        <v>8</v>
      </c>
      <c r="F1928" s="15">
        <v>44022</v>
      </c>
      <c r="G1928" s="52">
        <v>0.44097222222222227</v>
      </c>
      <c r="J1928" s="19">
        <v>1</v>
      </c>
      <c r="S1928" s="20">
        <v>1</v>
      </c>
      <c r="V1928" s="20">
        <v>1</v>
      </c>
    </row>
    <row r="1929" spans="1:31" x14ac:dyDescent="0.3">
      <c r="A1929" s="66">
        <v>43977</v>
      </c>
      <c r="B1929" s="14">
        <v>0.38472222222222219</v>
      </c>
      <c r="C1929" s="15" t="s">
        <v>65</v>
      </c>
      <c r="D1929" s="105"/>
      <c r="E1929" s="31" t="s">
        <v>8</v>
      </c>
      <c r="F1929" s="15">
        <v>44022</v>
      </c>
      <c r="G1929" s="52">
        <v>0.7090277777777777</v>
      </c>
      <c r="I1929" s="19">
        <v>1</v>
      </c>
      <c r="J1929" s="19">
        <v>1</v>
      </c>
      <c r="N1929" s="20">
        <v>1</v>
      </c>
    </row>
    <row r="1930" spans="1:31" x14ac:dyDescent="0.3">
      <c r="A1930" s="66">
        <v>43977</v>
      </c>
      <c r="B1930" s="14">
        <v>0.41805555555555557</v>
      </c>
      <c r="C1930" s="15" t="s">
        <v>20</v>
      </c>
      <c r="D1930" s="105"/>
      <c r="E1930" s="31" t="s">
        <v>8</v>
      </c>
      <c r="F1930" s="15">
        <v>44018</v>
      </c>
      <c r="G1930" s="52">
        <v>0.55486111111111114</v>
      </c>
      <c r="J1930" s="19">
        <v>1</v>
      </c>
      <c r="S1930" s="20">
        <v>1</v>
      </c>
      <c r="V1930" s="20">
        <v>1</v>
      </c>
    </row>
    <row r="1931" spans="1:31" x14ac:dyDescent="0.3">
      <c r="A1931" s="66">
        <v>43977</v>
      </c>
      <c r="B1931" s="14">
        <v>0.67083333333333339</v>
      </c>
      <c r="C1931" s="15" t="s">
        <v>58</v>
      </c>
      <c r="D1931" s="105"/>
      <c r="E1931" s="31" t="s">
        <v>8</v>
      </c>
      <c r="F1931" s="15">
        <v>44042</v>
      </c>
      <c r="G1931" s="52">
        <v>0.58819444444444446</v>
      </c>
      <c r="J1931" s="19">
        <v>1</v>
      </c>
      <c r="K1931" s="20">
        <v>1</v>
      </c>
      <c r="N1931" s="20">
        <v>1</v>
      </c>
    </row>
    <row r="1932" spans="1:31" x14ac:dyDescent="0.3">
      <c r="A1932" s="66">
        <v>43977</v>
      </c>
      <c r="B1932" s="14">
        <v>0.45277777777777778</v>
      </c>
      <c r="C1932" s="15" t="s">
        <v>65</v>
      </c>
      <c r="D1932" s="105"/>
      <c r="E1932" s="31" t="s">
        <v>8</v>
      </c>
      <c r="F1932" s="15">
        <v>44042</v>
      </c>
      <c r="G1932" s="52">
        <v>0.62708333333333333</v>
      </c>
      <c r="J1932" s="19">
        <v>1</v>
      </c>
      <c r="T1932" s="20">
        <v>1</v>
      </c>
    </row>
    <row r="1933" spans="1:31" x14ac:dyDescent="0.3">
      <c r="A1933" s="66">
        <v>43978</v>
      </c>
      <c r="B1933" s="14">
        <v>0.96111111111111114</v>
      </c>
      <c r="C1933" s="15" t="s">
        <v>34</v>
      </c>
      <c r="D1933" s="105"/>
      <c r="E1933" s="15"/>
      <c r="F1933" s="17">
        <v>43979</v>
      </c>
      <c r="G1933" s="18">
        <v>0.67569444444444438</v>
      </c>
      <c r="I1933" s="19">
        <v>1</v>
      </c>
      <c r="J1933" s="19">
        <v>1</v>
      </c>
      <c r="K1933" s="20">
        <v>1</v>
      </c>
      <c r="N1933" s="20">
        <v>1</v>
      </c>
      <c r="P1933" s="20">
        <v>1</v>
      </c>
      <c r="Q1933" s="20">
        <v>1</v>
      </c>
      <c r="S1933" s="20">
        <v>1</v>
      </c>
      <c r="AA1933" s="20">
        <v>1</v>
      </c>
      <c r="AE1933" s="92" t="s">
        <v>836</v>
      </c>
    </row>
    <row r="1934" spans="1:31" x14ac:dyDescent="0.3">
      <c r="A1934" s="66">
        <v>43978</v>
      </c>
      <c r="B1934" s="14">
        <v>0.4861111111111111</v>
      </c>
      <c r="C1934" s="15" t="s">
        <v>65</v>
      </c>
      <c r="D1934" s="105"/>
      <c r="E1934" s="15" t="s">
        <v>8</v>
      </c>
      <c r="F1934" s="17">
        <v>43984</v>
      </c>
      <c r="G1934" s="18">
        <v>0.52152777777777781</v>
      </c>
      <c r="J1934" s="19">
        <v>1</v>
      </c>
      <c r="S1934" s="20">
        <v>1</v>
      </c>
      <c r="T1934" s="20">
        <v>1</v>
      </c>
    </row>
    <row r="1935" spans="1:31" x14ac:dyDescent="0.3">
      <c r="A1935" s="66">
        <v>43978</v>
      </c>
      <c r="B1935" s="14">
        <v>0.54861111111111105</v>
      </c>
      <c r="C1935" s="15" t="s">
        <v>36</v>
      </c>
      <c r="D1935" s="105"/>
      <c r="E1935" s="15" t="s">
        <v>8</v>
      </c>
      <c r="F1935" s="17">
        <v>43984</v>
      </c>
      <c r="G1935" s="18">
        <v>0.52430555555555558</v>
      </c>
      <c r="J1935" s="19">
        <v>1</v>
      </c>
      <c r="S1935" s="20">
        <v>1</v>
      </c>
    </row>
    <row r="1936" spans="1:31" x14ac:dyDescent="0.3">
      <c r="A1936" s="66">
        <v>43978</v>
      </c>
      <c r="B1936" s="14">
        <v>0.53055555555555556</v>
      </c>
      <c r="C1936" s="15" t="s">
        <v>36</v>
      </c>
      <c r="D1936" s="105"/>
      <c r="E1936" s="15" t="s">
        <v>8</v>
      </c>
      <c r="F1936" s="17">
        <v>43984</v>
      </c>
      <c r="G1936" s="18">
        <v>0.52569444444444446</v>
      </c>
      <c r="J1936" s="19">
        <v>1</v>
      </c>
      <c r="S1936" s="20">
        <v>1</v>
      </c>
    </row>
    <row r="1937" spans="1:33" ht="28.8" x14ac:dyDescent="0.3">
      <c r="A1937" s="66">
        <v>43978</v>
      </c>
      <c r="B1937" s="14">
        <v>7.0833333333333331E-2</v>
      </c>
      <c r="C1937" s="15" t="s">
        <v>36</v>
      </c>
      <c r="D1937" s="105"/>
      <c r="E1937" s="15" t="s">
        <v>117</v>
      </c>
      <c r="F1937" s="17">
        <v>43983</v>
      </c>
      <c r="G1937" s="18">
        <v>0.60833333333333328</v>
      </c>
      <c r="H1937" s="19">
        <v>1</v>
      </c>
      <c r="I1937" s="19">
        <v>1</v>
      </c>
      <c r="AF1937" s="93" t="s">
        <v>837</v>
      </c>
      <c r="AG1937" s="21" t="s">
        <v>838</v>
      </c>
    </row>
    <row r="1938" spans="1:33" x14ac:dyDescent="0.3">
      <c r="A1938" s="66">
        <v>43978</v>
      </c>
      <c r="B1938" s="14">
        <v>0.64027777777777783</v>
      </c>
      <c r="C1938" s="15" t="s">
        <v>34</v>
      </c>
      <c r="D1938" s="105"/>
      <c r="E1938" s="15" t="s">
        <v>8</v>
      </c>
      <c r="F1938" s="17">
        <v>43983</v>
      </c>
      <c r="G1938" s="18">
        <v>0.65902777777777777</v>
      </c>
      <c r="J1938" s="19">
        <v>1</v>
      </c>
      <c r="O1938" s="20">
        <v>1</v>
      </c>
    </row>
    <row r="1939" spans="1:33" x14ac:dyDescent="0.3">
      <c r="A1939" s="66">
        <v>43978</v>
      </c>
      <c r="B1939" s="14">
        <v>0.4826388888888889</v>
      </c>
      <c r="C1939" s="15" t="s">
        <v>30</v>
      </c>
      <c r="D1939" s="105"/>
      <c r="E1939" s="15" t="s">
        <v>8</v>
      </c>
      <c r="F1939" s="17" t="s">
        <v>794</v>
      </c>
      <c r="G1939" s="18">
        <v>0.41111111111111115</v>
      </c>
      <c r="J1939" s="19">
        <v>1</v>
      </c>
      <c r="Q1939" s="20">
        <v>1</v>
      </c>
      <c r="AA1939" s="20">
        <v>1</v>
      </c>
    </row>
    <row r="1940" spans="1:33" x14ac:dyDescent="0.3">
      <c r="A1940" s="66">
        <v>43978</v>
      </c>
      <c r="B1940" s="14">
        <v>0.17361111111111113</v>
      </c>
      <c r="C1940" s="15" t="s">
        <v>65</v>
      </c>
      <c r="D1940" s="105"/>
      <c r="E1940" s="15" t="s">
        <v>8</v>
      </c>
      <c r="F1940" s="17">
        <v>43984</v>
      </c>
      <c r="G1940" s="18">
        <v>0.41944444444444445</v>
      </c>
      <c r="J1940" s="19">
        <v>1</v>
      </c>
      <c r="N1940" s="20">
        <v>1</v>
      </c>
    </row>
    <row r="1941" spans="1:33" x14ac:dyDescent="0.3">
      <c r="A1941" s="66">
        <v>43978</v>
      </c>
      <c r="B1941" s="14">
        <v>0.54305555555555551</v>
      </c>
      <c r="C1941" s="15" t="s">
        <v>65</v>
      </c>
      <c r="D1941" s="105"/>
      <c r="E1941" s="15" t="s">
        <v>8</v>
      </c>
      <c r="F1941" s="17">
        <v>43984</v>
      </c>
      <c r="G1941" s="18">
        <v>0.48402777777777778</v>
      </c>
      <c r="J1941" s="19">
        <v>1</v>
      </c>
      <c r="M1941" s="20">
        <v>1</v>
      </c>
    </row>
    <row r="1942" spans="1:33" x14ac:dyDescent="0.3">
      <c r="A1942" s="66">
        <v>43978</v>
      </c>
      <c r="B1942" s="14">
        <v>0.91041666666666676</v>
      </c>
      <c r="C1942" s="15" t="s">
        <v>56</v>
      </c>
      <c r="D1942" s="105"/>
      <c r="E1942" s="15" t="s">
        <v>8</v>
      </c>
      <c r="F1942" s="17">
        <v>43984</v>
      </c>
      <c r="G1942" s="18">
        <v>0.51527777777777783</v>
      </c>
      <c r="J1942" s="19">
        <v>1</v>
      </c>
      <c r="M1942" s="20">
        <v>1</v>
      </c>
      <c r="Q1942" s="20">
        <v>1</v>
      </c>
    </row>
    <row r="1943" spans="1:33" x14ac:dyDescent="0.3">
      <c r="A1943" s="66">
        <v>43978</v>
      </c>
      <c r="B1943" s="14">
        <v>0.8979166666666667</v>
      </c>
      <c r="C1943" s="15" t="s">
        <v>36</v>
      </c>
      <c r="D1943" s="105"/>
      <c r="E1943" s="15" t="s">
        <v>8</v>
      </c>
      <c r="F1943" s="17">
        <v>43984</v>
      </c>
      <c r="G1943" s="18">
        <v>0.50694444444444442</v>
      </c>
      <c r="J1943" s="19">
        <v>1</v>
      </c>
      <c r="M1943" s="20">
        <v>1</v>
      </c>
    </row>
    <row r="1944" spans="1:33" x14ac:dyDescent="0.3">
      <c r="A1944" s="66">
        <v>43978</v>
      </c>
      <c r="B1944" s="14">
        <v>0.83680555555555547</v>
      </c>
      <c r="C1944" s="15" t="s">
        <v>32</v>
      </c>
      <c r="D1944" s="105"/>
      <c r="E1944" s="15" t="s">
        <v>8</v>
      </c>
      <c r="F1944" s="17">
        <v>43984</v>
      </c>
      <c r="G1944" s="18">
        <v>0.54791666666666672</v>
      </c>
      <c r="J1944" s="19">
        <v>1</v>
      </c>
      <c r="N1944" s="20">
        <v>1</v>
      </c>
      <c r="P1944" s="20">
        <v>1</v>
      </c>
    </row>
    <row r="1945" spans="1:33" x14ac:dyDescent="0.3">
      <c r="A1945" s="66">
        <v>43978</v>
      </c>
      <c r="B1945" s="14">
        <v>0.875</v>
      </c>
      <c r="C1945" s="15" t="s">
        <v>20</v>
      </c>
      <c r="D1945" s="105"/>
      <c r="E1945" s="15" t="s">
        <v>8</v>
      </c>
      <c r="F1945" s="17">
        <v>43984</v>
      </c>
      <c r="G1945" s="18">
        <v>0.54999999999999993</v>
      </c>
      <c r="J1945" s="19">
        <v>1</v>
      </c>
      <c r="N1945" s="20">
        <v>1</v>
      </c>
      <c r="P1945" s="20">
        <v>1</v>
      </c>
    </row>
    <row r="1946" spans="1:33" x14ac:dyDescent="0.3">
      <c r="A1946" s="66">
        <v>43978</v>
      </c>
      <c r="B1946" s="14">
        <v>0.85138888888888886</v>
      </c>
      <c r="C1946" s="15" t="s">
        <v>36</v>
      </c>
      <c r="D1946" s="105"/>
      <c r="E1946" s="15" t="s">
        <v>8</v>
      </c>
      <c r="F1946" s="17">
        <v>43984</v>
      </c>
      <c r="G1946" s="18" t="s">
        <v>839</v>
      </c>
      <c r="J1946" s="19">
        <v>1</v>
      </c>
      <c r="N1946" s="20">
        <v>1</v>
      </c>
      <c r="P1946" s="20">
        <v>1</v>
      </c>
      <c r="R1946" s="20">
        <v>1</v>
      </c>
      <c r="V1946" s="20">
        <v>1</v>
      </c>
    </row>
    <row r="1947" spans="1:33" x14ac:dyDescent="0.3">
      <c r="A1947" s="66">
        <v>43978</v>
      </c>
      <c r="B1947" s="14">
        <v>0.57013888888888886</v>
      </c>
      <c r="C1947" s="15" t="s">
        <v>57</v>
      </c>
      <c r="D1947" s="105"/>
      <c r="E1947" s="15" t="s">
        <v>8</v>
      </c>
      <c r="F1947" s="15">
        <v>43986</v>
      </c>
      <c r="G1947" s="52">
        <v>0.33263888888888887</v>
      </c>
      <c r="J1947" s="19">
        <v>1</v>
      </c>
      <c r="N1947" s="20">
        <v>1</v>
      </c>
      <c r="P1947" s="20">
        <v>1</v>
      </c>
      <c r="Q1947" s="20">
        <v>1</v>
      </c>
    </row>
    <row r="1948" spans="1:33" x14ac:dyDescent="0.3">
      <c r="A1948" s="66">
        <v>43978</v>
      </c>
      <c r="B1948" s="14">
        <v>0.82916666666666661</v>
      </c>
      <c r="C1948" s="15" t="s">
        <v>32</v>
      </c>
      <c r="D1948" s="105"/>
      <c r="E1948" s="15" t="s">
        <v>8</v>
      </c>
      <c r="F1948" s="15">
        <v>43985</v>
      </c>
      <c r="G1948" s="52">
        <v>0.65763888888888888</v>
      </c>
      <c r="J1948" s="19">
        <v>1</v>
      </c>
      <c r="K1948" s="20">
        <v>1</v>
      </c>
      <c r="L1948" s="20">
        <v>1</v>
      </c>
      <c r="AA1948" s="20">
        <v>1</v>
      </c>
    </row>
    <row r="1949" spans="1:33" x14ac:dyDescent="0.3">
      <c r="A1949" s="66">
        <v>43978</v>
      </c>
      <c r="B1949" s="14">
        <v>0.43958333333333338</v>
      </c>
      <c r="C1949" s="15" t="s">
        <v>36</v>
      </c>
      <c r="D1949" s="105"/>
      <c r="E1949" s="15" t="s">
        <v>8</v>
      </c>
      <c r="F1949" s="31" t="s">
        <v>840</v>
      </c>
      <c r="G1949" s="52">
        <v>0.43333333333333335</v>
      </c>
      <c r="J1949" s="19">
        <v>1</v>
      </c>
      <c r="N1949" s="20">
        <v>1</v>
      </c>
      <c r="P1949" s="20">
        <v>1</v>
      </c>
      <c r="R1949" s="20">
        <v>1</v>
      </c>
      <c r="S1949" s="20">
        <v>1</v>
      </c>
      <c r="V1949" s="20">
        <v>1</v>
      </c>
    </row>
    <row r="1950" spans="1:33" x14ac:dyDescent="0.3">
      <c r="A1950" s="66">
        <v>43978</v>
      </c>
      <c r="B1950" s="14">
        <v>2.7083333333333334E-2</v>
      </c>
      <c r="C1950" s="15" t="s">
        <v>36</v>
      </c>
      <c r="D1950" s="105"/>
      <c r="E1950" s="15" t="s">
        <v>8</v>
      </c>
      <c r="F1950" s="15">
        <v>43985</v>
      </c>
      <c r="G1950" s="52">
        <v>0.44027777777777777</v>
      </c>
      <c r="I1950" s="19">
        <v>1</v>
      </c>
      <c r="J1950" s="19">
        <v>1</v>
      </c>
      <c r="O1950" s="20">
        <v>1</v>
      </c>
      <c r="R1950" s="20">
        <v>1</v>
      </c>
      <c r="AE1950" s="92" t="s">
        <v>841</v>
      </c>
      <c r="AF1950" s="93" t="s">
        <v>842</v>
      </c>
    </row>
    <row r="1951" spans="1:33" ht="28.8" x14ac:dyDescent="0.3">
      <c r="A1951" s="66">
        <v>43978</v>
      </c>
      <c r="B1951" s="14">
        <v>0.55694444444444446</v>
      </c>
      <c r="C1951" s="15" t="s">
        <v>22</v>
      </c>
      <c r="D1951" s="105"/>
      <c r="E1951" s="15" t="s">
        <v>117</v>
      </c>
      <c r="F1951" s="31" t="s">
        <v>843</v>
      </c>
      <c r="G1951" s="52">
        <v>0.47638888888888892</v>
      </c>
      <c r="J1951" s="19">
        <v>1</v>
      </c>
      <c r="N1951" s="20">
        <v>1</v>
      </c>
      <c r="R1951" s="20">
        <v>1</v>
      </c>
      <c r="X1951" s="20">
        <v>1</v>
      </c>
      <c r="AA1951" s="20">
        <v>1</v>
      </c>
      <c r="AE1951" s="92" t="s">
        <v>844</v>
      </c>
    </row>
    <row r="1952" spans="1:33" ht="28.8" x14ac:dyDescent="0.3">
      <c r="A1952" s="66">
        <v>43978</v>
      </c>
      <c r="B1952" s="14">
        <v>0.45208333333333334</v>
      </c>
      <c r="C1952" s="15" t="s">
        <v>53</v>
      </c>
      <c r="D1952" s="105"/>
      <c r="E1952" s="15" t="s">
        <v>8</v>
      </c>
      <c r="F1952" s="31" t="s">
        <v>845</v>
      </c>
      <c r="G1952" s="52">
        <v>0.32291666666666669</v>
      </c>
      <c r="J1952" s="19">
        <v>1</v>
      </c>
      <c r="M1952" s="20">
        <v>1</v>
      </c>
      <c r="Q1952" s="20">
        <v>1</v>
      </c>
      <c r="AE1952" s="92" t="s">
        <v>846</v>
      </c>
    </row>
    <row r="1953" spans="1:32" x14ac:dyDescent="0.3">
      <c r="A1953" s="66">
        <v>43978</v>
      </c>
      <c r="B1953" s="14">
        <v>0.55486111111111114</v>
      </c>
      <c r="C1953" s="15" t="s">
        <v>65</v>
      </c>
      <c r="D1953" s="105"/>
      <c r="E1953" s="15" t="s">
        <v>8</v>
      </c>
      <c r="F1953" s="15">
        <v>43985</v>
      </c>
      <c r="G1953" s="52">
        <v>0.6333333333333333</v>
      </c>
      <c r="J1953" s="19">
        <v>1</v>
      </c>
      <c r="P1953" s="20">
        <v>1</v>
      </c>
    </row>
    <row r="1954" spans="1:32" x14ac:dyDescent="0.3">
      <c r="A1954" s="66">
        <v>43978</v>
      </c>
      <c r="B1954" s="14">
        <v>0.69236111111111109</v>
      </c>
      <c r="C1954" s="15" t="s">
        <v>36</v>
      </c>
      <c r="D1954" s="105"/>
      <c r="E1954" s="31" t="s">
        <v>117</v>
      </c>
      <c r="F1954" s="15">
        <v>43985</v>
      </c>
      <c r="G1954" s="52">
        <v>0.59375</v>
      </c>
      <c r="J1954" s="19">
        <v>1</v>
      </c>
      <c r="M1954" s="20">
        <v>1</v>
      </c>
      <c r="N1954" s="20">
        <v>1</v>
      </c>
      <c r="S1954" s="20">
        <v>1</v>
      </c>
    </row>
    <row r="1955" spans="1:32" x14ac:dyDescent="0.3">
      <c r="A1955" s="66">
        <v>43978</v>
      </c>
      <c r="B1955" s="14">
        <v>0.31875000000000003</v>
      </c>
      <c r="C1955" s="15" t="s">
        <v>32</v>
      </c>
      <c r="D1955" s="105"/>
      <c r="E1955" s="15" t="s">
        <v>8</v>
      </c>
      <c r="F1955" s="15">
        <v>43985</v>
      </c>
      <c r="G1955" s="52">
        <v>0.70208333333333339</v>
      </c>
      <c r="J1955" s="19">
        <v>1</v>
      </c>
      <c r="P1955" s="20">
        <v>1</v>
      </c>
      <c r="AE1955" s="92" t="s">
        <v>841</v>
      </c>
    </row>
    <row r="1956" spans="1:32" x14ac:dyDescent="0.3">
      <c r="A1956" s="66">
        <v>43978</v>
      </c>
      <c r="B1956" s="14">
        <v>0.36874999999999997</v>
      </c>
      <c r="C1956" s="15" t="s">
        <v>13</v>
      </c>
      <c r="D1956" s="105"/>
      <c r="E1956" s="15" t="s">
        <v>8</v>
      </c>
      <c r="F1956" s="15">
        <v>43985</v>
      </c>
      <c r="G1956" s="52">
        <v>0.78819444444444453</v>
      </c>
      <c r="I1956" s="19">
        <v>1</v>
      </c>
      <c r="J1956" s="19">
        <v>1</v>
      </c>
      <c r="L1956" s="20">
        <v>1</v>
      </c>
      <c r="N1956" s="20">
        <v>1</v>
      </c>
      <c r="R1956" s="20">
        <v>1</v>
      </c>
      <c r="U1956" s="20">
        <v>1</v>
      </c>
      <c r="X1956" s="20">
        <v>1</v>
      </c>
    </row>
    <row r="1957" spans="1:32" x14ac:dyDescent="0.3">
      <c r="A1957" s="66">
        <v>43978</v>
      </c>
      <c r="B1957" s="14">
        <v>0.73819444444444438</v>
      </c>
      <c r="C1957" s="15" t="s">
        <v>65</v>
      </c>
      <c r="D1957" s="105"/>
      <c r="E1957" s="15" t="s">
        <v>8</v>
      </c>
      <c r="F1957" s="15">
        <v>43987</v>
      </c>
      <c r="G1957" s="52">
        <v>0.62986111111111109</v>
      </c>
      <c r="J1957" s="19">
        <v>1</v>
      </c>
      <c r="S1957" s="20">
        <v>1</v>
      </c>
      <c r="V1957" s="20">
        <v>1</v>
      </c>
    </row>
    <row r="1958" spans="1:32" x14ac:dyDescent="0.3">
      <c r="A1958" s="66">
        <v>43978</v>
      </c>
      <c r="B1958" s="14">
        <v>0.7583333333333333</v>
      </c>
      <c r="C1958" s="15" t="s">
        <v>59</v>
      </c>
      <c r="D1958" s="105"/>
      <c r="E1958" s="15" t="s">
        <v>117</v>
      </c>
      <c r="F1958" s="15">
        <v>43988</v>
      </c>
      <c r="G1958" s="52">
        <v>0.54861111111111105</v>
      </c>
      <c r="J1958" s="19">
        <v>1</v>
      </c>
      <c r="S1958" s="20">
        <v>1</v>
      </c>
    </row>
    <row r="1959" spans="1:32" ht="57.6" x14ac:dyDescent="0.3">
      <c r="A1959" s="66">
        <v>43978</v>
      </c>
      <c r="B1959" s="14">
        <v>0.65069444444444446</v>
      </c>
      <c r="C1959" s="15" t="s">
        <v>13</v>
      </c>
      <c r="D1959" s="105"/>
      <c r="E1959" s="15" t="s">
        <v>8</v>
      </c>
      <c r="F1959" s="31" t="s">
        <v>847</v>
      </c>
      <c r="G1959" s="52">
        <v>0.35347222222222219</v>
      </c>
      <c r="H1959" s="19">
        <v>1</v>
      </c>
      <c r="I1959" s="19">
        <v>1</v>
      </c>
      <c r="AE1959" s="92" t="s">
        <v>848</v>
      </c>
      <c r="AF1959" s="93" t="s">
        <v>849</v>
      </c>
    </row>
    <row r="1960" spans="1:32" x14ac:dyDescent="0.3">
      <c r="A1960" s="66">
        <v>43978</v>
      </c>
      <c r="B1960" s="14">
        <v>0.70000000000000007</v>
      </c>
      <c r="C1960" s="15" t="s">
        <v>20</v>
      </c>
      <c r="D1960" s="105"/>
      <c r="E1960" s="15" t="s">
        <v>117</v>
      </c>
      <c r="F1960" s="54">
        <v>43990</v>
      </c>
      <c r="G1960" s="52">
        <v>0.69305555555555554</v>
      </c>
      <c r="I1960" s="19">
        <v>1</v>
      </c>
      <c r="J1960" s="19">
        <v>1</v>
      </c>
      <c r="P1960" s="20">
        <v>1</v>
      </c>
      <c r="R1960" s="20">
        <v>1</v>
      </c>
      <c r="AE1960" s="92" t="s">
        <v>850</v>
      </c>
    </row>
    <row r="1961" spans="1:32" ht="86.4" x14ac:dyDescent="0.3">
      <c r="A1961" s="66">
        <v>43978</v>
      </c>
      <c r="B1961" s="14">
        <v>0.45833333333333331</v>
      </c>
      <c r="C1961" s="15" t="s">
        <v>65</v>
      </c>
      <c r="D1961" s="105"/>
      <c r="E1961" s="15" t="s">
        <v>8</v>
      </c>
      <c r="F1961" s="31" t="s">
        <v>851</v>
      </c>
      <c r="G1961" s="52">
        <v>0.4513888888888889</v>
      </c>
      <c r="I1961" s="19">
        <v>1</v>
      </c>
      <c r="AF1961" s="93" t="s">
        <v>852</v>
      </c>
    </row>
    <row r="1962" spans="1:32" x14ac:dyDescent="0.3">
      <c r="A1962" s="66">
        <v>43978</v>
      </c>
      <c r="B1962" s="14">
        <v>0.81319444444444444</v>
      </c>
      <c r="C1962" s="15" t="s">
        <v>36</v>
      </c>
      <c r="D1962" s="105"/>
      <c r="E1962" s="15" t="s">
        <v>8</v>
      </c>
      <c r="F1962" s="15">
        <v>43989</v>
      </c>
      <c r="G1962" s="52">
        <v>0.40069444444444446</v>
      </c>
      <c r="J1962" s="19">
        <v>1</v>
      </c>
      <c r="S1962" s="20">
        <v>1</v>
      </c>
    </row>
    <row r="1963" spans="1:32" x14ac:dyDescent="0.3">
      <c r="A1963" s="66">
        <v>43978</v>
      </c>
      <c r="B1963" s="14">
        <v>0.80694444444444446</v>
      </c>
      <c r="C1963" s="15" t="s">
        <v>65</v>
      </c>
      <c r="D1963" s="105"/>
      <c r="E1963" s="15" t="s">
        <v>8</v>
      </c>
      <c r="F1963" s="15">
        <v>43989</v>
      </c>
      <c r="G1963" s="52">
        <v>0.4055555555555555</v>
      </c>
      <c r="J1963" s="19">
        <v>1</v>
      </c>
      <c r="R1963" s="20">
        <v>1</v>
      </c>
      <c r="S1963" s="20">
        <v>1</v>
      </c>
      <c r="T1963" s="20">
        <v>1</v>
      </c>
    </row>
    <row r="1964" spans="1:32" x14ac:dyDescent="0.3">
      <c r="A1964" s="66">
        <v>43978</v>
      </c>
      <c r="B1964" s="14">
        <v>0.61875000000000002</v>
      </c>
      <c r="C1964" s="15" t="s">
        <v>65</v>
      </c>
      <c r="D1964" s="105"/>
      <c r="E1964" s="15" t="s">
        <v>8</v>
      </c>
      <c r="F1964" s="15">
        <v>43989</v>
      </c>
      <c r="G1964" s="52">
        <v>0.42777777777777781</v>
      </c>
      <c r="J1964" s="19">
        <v>1</v>
      </c>
      <c r="N1964" s="20">
        <v>1</v>
      </c>
      <c r="V1964" s="20">
        <v>1</v>
      </c>
      <c r="AE1964" s="92" t="s">
        <v>853</v>
      </c>
    </row>
    <row r="1965" spans="1:32" x14ac:dyDescent="0.3">
      <c r="A1965" s="66">
        <v>43978</v>
      </c>
      <c r="B1965" s="14">
        <v>0.33749999999999997</v>
      </c>
      <c r="C1965" s="15" t="s">
        <v>13</v>
      </c>
      <c r="D1965" s="105"/>
      <c r="E1965" s="15" t="s">
        <v>8</v>
      </c>
      <c r="F1965" s="53" t="s">
        <v>854</v>
      </c>
      <c r="G1965" s="52">
        <v>0.61527777777777781</v>
      </c>
      <c r="J1965" s="19">
        <v>1</v>
      </c>
      <c r="N1965" s="20">
        <v>1</v>
      </c>
      <c r="AE1965" s="92" t="s">
        <v>855</v>
      </c>
    </row>
    <row r="1966" spans="1:32" ht="28.8" x14ac:dyDescent="0.3">
      <c r="A1966" s="66">
        <v>43978</v>
      </c>
      <c r="B1966" s="14">
        <v>0.56041666666666667</v>
      </c>
      <c r="C1966" s="15" t="s">
        <v>22</v>
      </c>
      <c r="D1966" s="105"/>
      <c r="E1966" s="15" t="s">
        <v>8</v>
      </c>
      <c r="F1966" s="15">
        <v>43986</v>
      </c>
      <c r="G1966" s="52">
        <v>0.62152777777777779</v>
      </c>
      <c r="I1966" s="19">
        <v>1</v>
      </c>
      <c r="J1966" s="19">
        <v>1</v>
      </c>
      <c r="K1966" s="20">
        <v>1</v>
      </c>
      <c r="AF1966" s="93" t="s">
        <v>856</v>
      </c>
    </row>
    <row r="1967" spans="1:32" x14ac:dyDescent="0.3">
      <c r="A1967" s="66">
        <v>43978</v>
      </c>
      <c r="B1967" s="14">
        <v>0.77361111111111114</v>
      </c>
      <c r="C1967" s="15" t="s">
        <v>65</v>
      </c>
      <c r="D1967" s="105"/>
      <c r="E1967" s="15" t="s">
        <v>8</v>
      </c>
      <c r="F1967" s="15">
        <v>43986</v>
      </c>
      <c r="G1967" s="52">
        <v>0.72013888888888899</v>
      </c>
      <c r="J1967" s="19">
        <v>1</v>
      </c>
      <c r="AE1967" s="92" t="s">
        <v>857</v>
      </c>
    </row>
    <row r="1968" spans="1:32" x14ac:dyDescent="0.3">
      <c r="A1968" s="66">
        <v>43978</v>
      </c>
      <c r="B1968" s="14">
        <v>0.7284722222222223</v>
      </c>
      <c r="C1968" s="15" t="s">
        <v>65</v>
      </c>
      <c r="D1968" s="105"/>
      <c r="E1968" s="15" t="s">
        <v>117</v>
      </c>
      <c r="F1968" s="53">
        <v>43984</v>
      </c>
      <c r="G1968" s="52">
        <v>0.71666666666666667</v>
      </c>
      <c r="I1968" s="19">
        <v>1</v>
      </c>
      <c r="J1968" s="19">
        <v>1</v>
      </c>
      <c r="N1968" s="20">
        <v>1</v>
      </c>
      <c r="P1968" s="20">
        <v>1</v>
      </c>
      <c r="R1968" s="20">
        <v>1</v>
      </c>
      <c r="U1968" s="20">
        <v>1</v>
      </c>
    </row>
    <row r="1969" spans="1:32" x14ac:dyDescent="0.3">
      <c r="A1969" s="66">
        <v>43978</v>
      </c>
      <c r="B1969" s="14">
        <v>0.99236111111111114</v>
      </c>
      <c r="C1969" s="15" t="s">
        <v>65</v>
      </c>
      <c r="D1969" s="105"/>
      <c r="E1969" s="15" t="s">
        <v>117</v>
      </c>
      <c r="F1969" s="15">
        <v>43987</v>
      </c>
      <c r="G1969" s="52">
        <v>0.4291666666666667</v>
      </c>
      <c r="I1969" s="19">
        <v>1</v>
      </c>
      <c r="J1969" s="19">
        <v>1</v>
      </c>
      <c r="N1969" s="20">
        <v>1</v>
      </c>
      <c r="Q1969" s="20">
        <v>1</v>
      </c>
      <c r="U1969" s="20">
        <v>1</v>
      </c>
    </row>
    <row r="1970" spans="1:32" x14ac:dyDescent="0.3">
      <c r="A1970" s="66">
        <v>43978</v>
      </c>
      <c r="B1970" s="14">
        <v>0.67638888888888893</v>
      </c>
      <c r="C1970" s="15" t="s">
        <v>57</v>
      </c>
      <c r="D1970" s="105"/>
      <c r="E1970" s="15" t="s">
        <v>117</v>
      </c>
      <c r="F1970" s="15">
        <v>43987</v>
      </c>
      <c r="G1970" s="52">
        <v>0.37361111111111112</v>
      </c>
    </row>
    <row r="1971" spans="1:32" x14ac:dyDescent="0.3">
      <c r="A1971" s="66">
        <v>43978</v>
      </c>
      <c r="B1971" s="14">
        <v>0.33263888888888887</v>
      </c>
      <c r="C1971" s="15" t="s">
        <v>36</v>
      </c>
      <c r="D1971" s="105"/>
      <c r="E1971" s="15" t="s">
        <v>117</v>
      </c>
      <c r="F1971" s="15">
        <v>43987</v>
      </c>
      <c r="G1971" s="52">
        <v>0.6</v>
      </c>
      <c r="J1971" s="19">
        <v>1</v>
      </c>
      <c r="L1971" s="20">
        <v>1</v>
      </c>
      <c r="AA1971" s="20">
        <v>1</v>
      </c>
    </row>
    <row r="1972" spans="1:32" x14ac:dyDescent="0.3">
      <c r="A1972" s="66">
        <v>43978</v>
      </c>
      <c r="B1972" s="14">
        <v>2.9166666666666664E-2</v>
      </c>
      <c r="C1972" s="15" t="s">
        <v>65</v>
      </c>
      <c r="D1972" s="105"/>
      <c r="E1972" s="15" t="s">
        <v>8</v>
      </c>
      <c r="F1972" s="15">
        <v>43987</v>
      </c>
      <c r="G1972" s="52">
        <v>0.67083333333333339</v>
      </c>
      <c r="J1972" s="19">
        <v>1</v>
      </c>
      <c r="N1972" s="20">
        <v>1</v>
      </c>
    </row>
    <row r="1973" spans="1:32" x14ac:dyDescent="0.3">
      <c r="A1973" s="66">
        <v>43978</v>
      </c>
      <c r="B1973" s="26" t="s">
        <v>858</v>
      </c>
      <c r="C1973" s="15" t="s">
        <v>56</v>
      </c>
      <c r="D1973" s="105"/>
      <c r="E1973" s="15" t="s">
        <v>8</v>
      </c>
      <c r="F1973" s="15">
        <v>43987</v>
      </c>
      <c r="G1973" s="52">
        <v>0.67847222222222225</v>
      </c>
      <c r="H1973" s="19">
        <v>1</v>
      </c>
      <c r="J1973" s="19">
        <v>1</v>
      </c>
      <c r="N1973" s="20">
        <v>1</v>
      </c>
      <c r="X1973" s="20">
        <v>1</v>
      </c>
    </row>
    <row r="1974" spans="1:32" ht="43.2" x14ac:dyDescent="0.3">
      <c r="A1974" s="66">
        <v>43978</v>
      </c>
      <c r="B1974" s="14">
        <v>0.51666666666666672</v>
      </c>
      <c r="C1974" s="15" t="s">
        <v>36</v>
      </c>
      <c r="D1974" s="105"/>
      <c r="E1974" s="15" t="s">
        <v>8</v>
      </c>
      <c r="F1974" s="15">
        <v>43987</v>
      </c>
      <c r="G1974" s="52">
        <v>0.68125000000000002</v>
      </c>
      <c r="I1974" s="19">
        <v>1</v>
      </c>
      <c r="J1974" s="19">
        <v>1</v>
      </c>
      <c r="AF1974" s="93" t="s">
        <v>859</v>
      </c>
    </row>
    <row r="1975" spans="1:32" x14ac:dyDescent="0.3">
      <c r="A1975" s="66">
        <v>43978</v>
      </c>
      <c r="B1975" s="14">
        <v>0.57986111111111105</v>
      </c>
      <c r="C1975" s="15" t="s">
        <v>65</v>
      </c>
      <c r="D1975" s="105"/>
      <c r="E1975" s="15" t="s">
        <v>8</v>
      </c>
      <c r="F1975" s="15">
        <v>43988</v>
      </c>
      <c r="G1975" s="52">
        <v>0.3520833333333333</v>
      </c>
      <c r="J1975" s="19">
        <v>1</v>
      </c>
      <c r="N1975" s="20">
        <v>1</v>
      </c>
      <c r="U1975" s="20">
        <v>1</v>
      </c>
    </row>
    <row r="1976" spans="1:32" x14ac:dyDescent="0.3">
      <c r="A1976" s="66">
        <v>43978</v>
      </c>
      <c r="B1976" s="14">
        <v>0.58680555555555558</v>
      </c>
      <c r="C1976" s="15" t="s">
        <v>55</v>
      </c>
      <c r="D1976" s="105"/>
      <c r="E1976" s="15" t="s">
        <v>8</v>
      </c>
      <c r="F1976" s="15">
        <v>43988</v>
      </c>
      <c r="G1976" s="52">
        <v>0.35555555555555557</v>
      </c>
      <c r="J1976" s="19">
        <v>1</v>
      </c>
      <c r="P1976" s="20">
        <v>1</v>
      </c>
    </row>
    <row r="1977" spans="1:32" x14ac:dyDescent="0.3">
      <c r="A1977" s="66">
        <v>43978</v>
      </c>
      <c r="B1977" s="14">
        <v>0.59722222222222221</v>
      </c>
      <c r="C1977" s="15" t="s">
        <v>60</v>
      </c>
      <c r="D1977" s="105"/>
      <c r="E1977" s="15" t="s">
        <v>8</v>
      </c>
      <c r="F1977" s="15">
        <v>43988</v>
      </c>
      <c r="G1977" s="52">
        <v>0.35902777777777778</v>
      </c>
      <c r="J1977" s="19">
        <v>1</v>
      </c>
      <c r="N1977" s="20">
        <v>1</v>
      </c>
      <c r="P1977" s="20">
        <v>1</v>
      </c>
    </row>
    <row r="1978" spans="1:32" x14ac:dyDescent="0.3">
      <c r="A1978" s="66">
        <v>43978</v>
      </c>
      <c r="B1978" s="14">
        <v>0.74097222222222225</v>
      </c>
      <c r="C1978" s="15" t="s">
        <v>30</v>
      </c>
      <c r="D1978" s="105"/>
      <c r="E1978" s="15" t="s">
        <v>8</v>
      </c>
      <c r="F1978" s="15">
        <v>43988</v>
      </c>
      <c r="G1978" s="52">
        <v>0.36249999999999999</v>
      </c>
      <c r="J1978" s="19">
        <v>1</v>
      </c>
      <c r="N1978" s="20">
        <v>1</v>
      </c>
      <c r="P1978" s="20">
        <v>1</v>
      </c>
      <c r="Q1978" s="20">
        <v>1</v>
      </c>
    </row>
    <row r="1979" spans="1:32" x14ac:dyDescent="0.3">
      <c r="A1979" s="66">
        <v>43978</v>
      </c>
      <c r="B1979" s="14">
        <v>0.74791666666666667</v>
      </c>
      <c r="C1979" s="15" t="s">
        <v>65</v>
      </c>
      <c r="D1979" s="105"/>
      <c r="E1979" s="15" t="s">
        <v>8</v>
      </c>
      <c r="F1979" s="15">
        <v>43988</v>
      </c>
      <c r="G1979" s="52">
        <v>0.3666666666666667</v>
      </c>
      <c r="J1979" s="19">
        <v>1</v>
      </c>
      <c r="AE1979" s="92" t="s">
        <v>860</v>
      </c>
    </row>
    <row r="1980" spans="1:32" ht="28.8" x14ac:dyDescent="0.3">
      <c r="A1980" s="66">
        <v>43978</v>
      </c>
      <c r="B1980" s="14">
        <v>0.83194444444444438</v>
      </c>
      <c r="C1980" s="15" t="s">
        <v>28</v>
      </c>
      <c r="D1980" s="105"/>
      <c r="E1980" s="15" t="s">
        <v>8</v>
      </c>
      <c r="F1980" s="15">
        <v>43988</v>
      </c>
      <c r="G1980" s="52">
        <v>0.37013888888888885</v>
      </c>
      <c r="J1980" s="19">
        <v>1</v>
      </c>
      <c r="N1980" s="20">
        <v>1</v>
      </c>
      <c r="R1980" s="20">
        <v>1</v>
      </c>
      <c r="AE1980" s="92" t="s">
        <v>861</v>
      </c>
    </row>
    <row r="1981" spans="1:32" x14ac:dyDescent="0.3">
      <c r="A1981" s="66">
        <v>43978</v>
      </c>
      <c r="B1981" s="14">
        <v>0.31319444444444444</v>
      </c>
      <c r="C1981" s="15" t="s">
        <v>59</v>
      </c>
      <c r="D1981" s="105"/>
      <c r="E1981" s="15" t="s">
        <v>8</v>
      </c>
      <c r="F1981" s="15">
        <v>43988</v>
      </c>
      <c r="G1981" s="52">
        <v>0.58680555555555558</v>
      </c>
      <c r="J1981" s="19">
        <v>1</v>
      </c>
      <c r="N1981" s="20">
        <v>1</v>
      </c>
      <c r="S1981" s="20">
        <v>1</v>
      </c>
      <c r="AF1981" s="93" t="s">
        <v>862</v>
      </c>
    </row>
    <row r="1982" spans="1:32" x14ac:dyDescent="0.3">
      <c r="A1982" s="66">
        <v>43978</v>
      </c>
      <c r="B1982" s="14">
        <v>0.47083333333333338</v>
      </c>
      <c r="C1982" s="15" t="s">
        <v>59</v>
      </c>
      <c r="D1982" s="105"/>
      <c r="E1982" s="15" t="s">
        <v>8</v>
      </c>
      <c r="F1982" s="15">
        <v>43988</v>
      </c>
      <c r="G1982" s="52">
        <v>0.59513888888888888</v>
      </c>
      <c r="J1982" s="19">
        <v>1</v>
      </c>
      <c r="N1982" s="20">
        <v>1</v>
      </c>
      <c r="S1982" s="20">
        <v>1</v>
      </c>
      <c r="AE1982" s="92" t="s">
        <v>863</v>
      </c>
    </row>
    <row r="1983" spans="1:32" x14ac:dyDescent="0.3">
      <c r="A1983" s="66">
        <v>43978</v>
      </c>
      <c r="B1983" s="14">
        <v>0.64583333333333337</v>
      </c>
      <c r="C1983" s="15" t="s">
        <v>20</v>
      </c>
      <c r="D1983" s="105"/>
      <c r="E1983" s="15" t="s">
        <v>8</v>
      </c>
      <c r="F1983" s="15">
        <v>43992</v>
      </c>
      <c r="G1983" s="52">
        <v>0.72013888888888899</v>
      </c>
      <c r="J1983" s="19">
        <v>1</v>
      </c>
      <c r="P1983" s="20">
        <v>1</v>
      </c>
    </row>
    <row r="1984" spans="1:32" x14ac:dyDescent="0.3">
      <c r="A1984" s="66">
        <v>43978</v>
      </c>
      <c r="B1984" s="14">
        <v>0.79236111111111107</v>
      </c>
      <c r="C1984" s="15" t="s">
        <v>13</v>
      </c>
      <c r="D1984" s="105"/>
      <c r="E1984" s="15" t="s">
        <v>117</v>
      </c>
      <c r="F1984" s="15">
        <v>43989</v>
      </c>
      <c r="G1984" s="52">
        <v>0.4152777777777778</v>
      </c>
      <c r="J1984" s="19">
        <v>1</v>
      </c>
      <c r="P1984" s="20">
        <v>1</v>
      </c>
    </row>
    <row r="1985" spans="1:32" x14ac:dyDescent="0.3">
      <c r="A1985" s="66">
        <v>43978</v>
      </c>
      <c r="B1985" s="14">
        <v>0.62986111111111109</v>
      </c>
      <c r="C1985" s="15" t="s">
        <v>56</v>
      </c>
      <c r="D1985" s="105"/>
      <c r="E1985" s="15" t="s">
        <v>8</v>
      </c>
      <c r="F1985" s="31" t="s">
        <v>359</v>
      </c>
      <c r="G1985" s="52">
        <v>0.53611111111111109</v>
      </c>
      <c r="I1985" s="19">
        <v>1</v>
      </c>
      <c r="J1985" s="19">
        <v>1</v>
      </c>
      <c r="L1985" s="20">
        <v>1</v>
      </c>
      <c r="P1985" s="20">
        <v>1</v>
      </c>
      <c r="Y1985" s="20">
        <v>1</v>
      </c>
      <c r="AD1985" s="20" t="s">
        <v>864</v>
      </c>
    </row>
    <row r="1986" spans="1:32" x14ac:dyDescent="0.3">
      <c r="A1986" s="66">
        <v>43978</v>
      </c>
      <c r="B1986" s="14">
        <v>0.78680555555555554</v>
      </c>
      <c r="C1986" s="15" t="s">
        <v>24</v>
      </c>
      <c r="D1986" s="105"/>
      <c r="E1986" s="15" t="s">
        <v>8</v>
      </c>
      <c r="F1986" s="15">
        <v>43990</v>
      </c>
      <c r="G1986" s="52">
        <v>0.38750000000000001</v>
      </c>
      <c r="J1986" s="19">
        <v>1</v>
      </c>
      <c r="N1986" s="20">
        <v>1</v>
      </c>
      <c r="P1986" s="20">
        <v>1</v>
      </c>
      <c r="Q1986" s="20">
        <v>1</v>
      </c>
      <c r="R1986" s="20">
        <v>1</v>
      </c>
      <c r="S1986" s="20">
        <v>1</v>
      </c>
      <c r="V1986" s="20">
        <v>1</v>
      </c>
    </row>
    <row r="1987" spans="1:32" x14ac:dyDescent="0.3">
      <c r="A1987" s="66">
        <v>43978</v>
      </c>
      <c r="B1987" s="14">
        <v>0.55555555555555558</v>
      </c>
      <c r="C1987" s="15" t="s">
        <v>60</v>
      </c>
      <c r="D1987" s="105"/>
      <c r="E1987" s="15" t="s">
        <v>8</v>
      </c>
      <c r="F1987" s="15">
        <v>43991</v>
      </c>
      <c r="G1987" s="52">
        <v>0.3979166666666667</v>
      </c>
      <c r="J1987" s="19">
        <v>1</v>
      </c>
      <c r="AE1987" s="92" t="s">
        <v>865</v>
      </c>
    </row>
    <row r="1988" spans="1:32" x14ac:dyDescent="0.3">
      <c r="A1988" s="66">
        <v>43978</v>
      </c>
      <c r="B1988" s="14">
        <v>0.95833333333333337</v>
      </c>
      <c r="C1988" s="15" t="s">
        <v>65</v>
      </c>
      <c r="D1988" s="105"/>
      <c r="E1988" s="15" t="s">
        <v>8</v>
      </c>
      <c r="F1988" s="15">
        <v>43991</v>
      </c>
      <c r="G1988" s="52">
        <v>0.61458333333333337</v>
      </c>
      <c r="J1988" s="19">
        <v>1</v>
      </c>
      <c r="N1988" s="20">
        <v>1</v>
      </c>
      <c r="V1988" s="20">
        <v>1</v>
      </c>
    </row>
    <row r="1989" spans="1:32" x14ac:dyDescent="0.3">
      <c r="A1989" s="66">
        <v>43978</v>
      </c>
      <c r="B1989" s="14">
        <v>0.41041666666666665</v>
      </c>
      <c r="C1989" s="15" t="s">
        <v>34</v>
      </c>
      <c r="D1989" s="105"/>
      <c r="E1989" s="15" t="s">
        <v>8</v>
      </c>
      <c r="F1989" s="15">
        <v>43992</v>
      </c>
      <c r="G1989" s="52">
        <v>0.45</v>
      </c>
      <c r="J1989" s="19">
        <v>1</v>
      </c>
      <c r="R1989" s="20">
        <v>1</v>
      </c>
      <c r="X1989" s="20">
        <v>1</v>
      </c>
    </row>
    <row r="1990" spans="1:32" ht="28.8" x14ac:dyDescent="0.3">
      <c r="A1990" s="66">
        <v>43978</v>
      </c>
      <c r="B1990" s="14">
        <v>0.56874999999999998</v>
      </c>
      <c r="C1990" s="15" t="s">
        <v>22</v>
      </c>
      <c r="D1990" s="105"/>
      <c r="E1990" s="15" t="s">
        <v>8</v>
      </c>
      <c r="F1990" s="15">
        <v>43993</v>
      </c>
      <c r="G1990" s="52">
        <v>0.4291666666666667</v>
      </c>
      <c r="J1990" s="19">
        <v>1</v>
      </c>
      <c r="AE1990" s="92" t="s">
        <v>866</v>
      </c>
    </row>
    <row r="1991" spans="1:32" x14ac:dyDescent="0.3">
      <c r="A1991" s="66">
        <v>43978</v>
      </c>
      <c r="B1991" s="14">
        <v>0.62986111111111109</v>
      </c>
      <c r="C1991" s="15" t="s">
        <v>56</v>
      </c>
      <c r="D1991" s="105"/>
      <c r="E1991" s="31" t="s">
        <v>8</v>
      </c>
      <c r="F1991" s="15">
        <v>43993</v>
      </c>
      <c r="G1991" s="52">
        <v>0.61736111111111114</v>
      </c>
      <c r="J1991" s="19">
        <v>1</v>
      </c>
      <c r="S1991" s="20">
        <v>1</v>
      </c>
      <c r="V1991" s="20">
        <v>1</v>
      </c>
    </row>
    <row r="1992" spans="1:32" ht="72" x14ac:dyDescent="0.3">
      <c r="A1992" s="66">
        <v>43978</v>
      </c>
      <c r="B1992" s="14">
        <v>0.6020833333333333</v>
      </c>
      <c r="C1992" s="15" t="s">
        <v>57</v>
      </c>
      <c r="D1992" s="105"/>
      <c r="E1992" s="31" t="s">
        <v>8</v>
      </c>
      <c r="F1992" s="31" t="s">
        <v>458</v>
      </c>
      <c r="G1992" s="52">
        <v>0.44166666666666665</v>
      </c>
      <c r="I1992" s="19">
        <v>1</v>
      </c>
      <c r="AF1992" s="93" t="s">
        <v>867</v>
      </c>
    </row>
    <row r="1993" spans="1:32" x14ac:dyDescent="0.3">
      <c r="A1993" s="66">
        <v>43978</v>
      </c>
      <c r="B1993" s="14">
        <v>0.77222222222222225</v>
      </c>
      <c r="C1993" s="15" t="s">
        <v>36</v>
      </c>
      <c r="D1993" s="105"/>
      <c r="E1993" s="31" t="s">
        <v>8</v>
      </c>
      <c r="F1993" s="53">
        <v>43994</v>
      </c>
      <c r="G1993" s="52">
        <v>0.53125</v>
      </c>
      <c r="J1993" s="19">
        <v>1</v>
      </c>
      <c r="N1993" s="20">
        <v>1</v>
      </c>
      <c r="T1993" s="20">
        <v>1</v>
      </c>
    </row>
    <row r="1994" spans="1:32" ht="43.2" x14ac:dyDescent="0.3">
      <c r="A1994" s="66">
        <v>43978</v>
      </c>
      <c r="B1994" s="14">
        <v>0.75416666666666676</v>
      </c>
      <c r="C1994" s="15" t="s">
        <v>65</v>
      </c>
      <c r="D1994" s="105"/>
      <c r="E1994" s="31" t="s">
        <v>117</v>
      </c>
      <c r="F1994" s="15">
        <v>43995</v>
      </c>
      <c r="G1994" s="52">
        <v>0.68263888888888891</v>
      </c>
      <c r="I1994" s="19">
        <v>1</v>
      </c>
      <c r="J1994" s="19">
        <v>1</v>
      </c>
      <c r="N1994" s="20">
        <v>1</v>
      </c>
      <c r="P1994" s="20">
        <v>1</v>
      </c>
      <c r="U1994" s="20">
        <v>1</v>
      </c>
      <c r="Y1994" s="20">
        <v>1</v>
      </c>
      <c r="AF1994" s="93" t="s">
        <v>868</v>
      </c>
    </row>
    <row r="1995" spans="1:32" ht="28.8" x14ac:dyDescent="0.3">
      <c r="A1995" s="66">
        <v>43978</v>
      </c>
      <c r="B1995" s="14">
        <v>0.33958333333333335</v>
      </c>
      <c r="C1995" s="15" t="s">
        <v>65</v>
      </c>
      <c r="D1995" s="105"/>
      <c r="E1995" s="31" t="s">
        <v>8</v>
      </c>
      <c r="F1995" s="15">
        <v>43996</v>
      </c>
      <c r="G1995" s="52">
        <v>0.51458333333333328</v>
      </c>
      <c r="I1995" s="19">
        <v>1</v>
      </c>
      <c r="P1995" s="20">
        <v>1</v>
      </c>
      <c r="AE1995" s="92" t="s">
        <v>869</v>
      </c>
    </row>
    <row r="1996" spans="1:32" x14ac:dyDescent="0.3">
      <c r="A1996" s="66">
        <v>43978</v>
      </c>
      <c r="B1996" s="14">
        <v>0.37083333333333335</v>
      </c>
      <c r="C1996" s="15" t="s">
        <v>26</v>
      </c>
      <c r="D1996" s="105"/>
      <c r="E1996" s="31" t="s">
        <v>8</v>
      </c>
      <c r="F1996" s="15">
        <v>43996</v>
      </c>
      <c r="G1996" s="52">
        <v>0.37638888888888888</v>
      </c>
      <c r="J1996" s="19">
        <v>1</v>
      </c>
      <c r="N1996" s="20">
        <v>1</v>
      </c>
      <c r="P1996" s="20">
        <v>1</v>
      </c>
      <c r="Y1996" s="20">
        <v>1</v>
      </c>
      <c r="AE1996" s="92" t="s">
        <v>870</v>
      </c>
    </row>
    <row r="1997" spans="1:32" x14ac:dyDescent="0.3">
      <c r="A1997" s="66">
        <v>43978</v>
      </c>
      <c r="B1997" s="14">
        <v>0.87361111111111101</v>
      </c>
      <c r="C1997" s="15" t="s">
        <v>5</v>
      </c>
      <c r="D1997" s="105"/>
      <c r="E1997" s="31" t="s">
        <v>8</v>
      </c>
      <c r="F1997" s="15">
        <v>43997</v>
      </c>
      <c r="G1997" s="52">
        <v>0.46249999999999997</v>
      </c>
      <c r="J1997" s="19">
        <v>1</v>
      </c>
      <c r="K1997" s="20">
        <v>1</v>
      </c>
      <c r="L1997" s="20">
        <v>1</v>
      </c>
      <c r="N1997" s="20">
        <v>1</v>
      </c>
      <c r="X1997" s="20">
        <v>1</v>
      </c>
    </row>
    <row r="1998" spans="1:32" ht="28.8" x14ac:dyDescent="0.3">
      <c r="A1998" s="66">
        <v>43978</v>
      </c>
      <c r="B1998" s="14">
        <v>0.62222222222222223</v>
      </c>
      <c r="C1998" s="15" t="s">
        <v>22</v>
      </c>
      <c r="D1998" s="105"/>
      <c r="E1998" s="31" t="s">
        <v>8</v>
      </c>
      <c r="F1998" s="15">
        <v>43997</v>
      </c>
      <c r="G1998" s="52">
        <v>0.49305555555555558</v>
      </c>
      <c r="J1998" s="19">
        <v>1</v>
      </c>
      <c r="AE1998" s="92" t="s">
        <v>871</v>
      </c>
    </row>
    <row r="1999" spans="1:32" x14ac:dyDescent="0.3">
      <c r="A1999" s="66">
        <v>43978</v>
      </c>
      <c r="B1999" s="14">
        <v>0.74930555555555556</v>
      </c>
      <c r="C1999" s="15" t="s">
        <v>53</v>
      </c>
      <c r="D1999" s="105"/>
      <c r="E1999" s="31" t="s">
        <v>117</v>
      </c>
      <c r="F1999" s="53">
        <v>43997</v>
      </c>
      <c r="G1999" s="52">
        <v>0.5854166666666667</v>
      </c>
      <c r="M1999" s="20">
        <v>1</v>
      </c>
      <c r="N1999" s="20">
        <v>1</v>
      </c>
      <c r="T1999" s="20">
        <v>1</v>
      </c>
      <c r="AE1999" s="92" t="s">
        <v>872</v>
      </c>
    </row>
    <row r="2000" spans="1:32" x14ac:dyDescent="0.3">
      <c r="A2000" s="66">
        <v>43978</v>
      </c>
      <c r="B2000" s="14">
        <v>0.30555555555555552</v>
      </c>
      <c r="C2000" s="15" t="s">
        <v>55</v>
      </c>
      <c r="D2000" s="105"/>
      <c r="E2000" s="31" t="s">
        <v>8</v>
      </c>
      <c r="F2000" s="15">
        <v>43998</v>
      </c>
      <c r="G2000" s="52">
        <v>0.27013888888888887</v>
      </c>
      <c r="J2000" s="19">
        <v>1</v>
      </c>
      <c r="S2000" s="20">
        <v>1</v>
      </c>
      <c r="V2000" s="20">
        <v>1</v>
      </c>
    </row>
    <row r="2001" spans="1:32" ht="57.6" x14ac:dyDescent="0.3">
      <c r="A2001" s="66">
        <v>43978</v>
      </c>
      <c r="B2001" s="14">
        <v>0.43611111111111112</v>
      </c>
      <c r="C2001" s="15" t="s">
        <v>60</v>
      </c>
      <c r="D2001" s="105"/>
      <c r="E2001" s="31" t="s">
        <v>8</v>
      </c>
      <c r="F2001" s="15">
        <v>43998</v>
      </c>
      <c r="AE2001" s="92" t="s">
        <v>873</v>
      </c>
    </row>
    <row r="2002" spans="1:32" x14ac:dyDescent="0.3">
      <c r="A2002" s="66">
        <v>43978</v>
      </c>
      <c r="B2002" s="14">
        <v>0.11875000000000001</v>
      </c>
      <c r="C2002" s="15" t="s">
        <v>22</v>
      </c>
      <c r="D2002" s="105"/>
      <c r="E2002" s="31" t="s">
        <v>8</v>
      </c>
      <c r="F2002" s="15">
        <v>43998</v>
      </c>
      <c r="G2002" s="52">
        <v>0.38472222222222219</v>
      </c>
      <c r="I2002" s="19">
        <v>1</v>
      </c>
      <c r="J2002" s="19">
        <v>1</v>
      </c>
      <c r="N2002" s="20">
        <v>1</v>
      </c>
      <c r="S2002" s="20">
        <v>1</v>
      </c>
      <c r="AF2002" s="93" t="s">
        <v>874</v>
      </c>
    </row>
    <row r="2003" spans="1:32" x14ac:dyDescent="0.3">
      <c r="A2003" s="66">
        <v>43978</v>
      </c>
      <c r="B2003" s="14">
        <v>0.3263888888888889</v>
      </c>
      <c r="C2003" s="15" t="s">
        <v>65</v>
      </c>
      <c r="D2003" s="105"/>
      <c r="E2003" s="31" t="s">
        <v>8</v>
      </c>
      <c r="F2003" s="15">
        <v>43998</v>
      </c>
      <c r="G2003" s="52">
        <v>0.38611111111111113</v>
      </c>
      <c r="J2003" s="19">
        <v>1</v>
      </c>
      <c r="N2003" s="20">
        <v>1</v>
      </c>
      <c r="V2003" s="20">
        <v>1</v>
      </c>
      <c r="AF2003" s="93" t="s">
        <v>875</v>
      </c>
    </row>
    <row r="2004" spans="1:32" ht="28.8" x14ac:dyDescent="0.3">
      <c r="A2004" s="66">
        <v>43978</v>
      </c>
      <c r="B2004" s="14">
        <v>0.39027777777777778</v>
      </c>
      <c r="C2004" s="15" t="s">
        <v>56</v>
      </c>
      <c r="D2004" s="105"/>
      <c r="E2004" s="31" t="s">
        <v>8</v>
      </c>
      <c r="F2004" s="15">
        <v>43998</v>
      </c>
      <c r="G2004" s="52">
        <v>0.3743055555555555</v>
      </c>
      <c r="I2004" s="19">
        <v>1</v>
      </c>
      <c r="J2004" s="19">
        <v>1</v>
      </c>
      <c r="N2004" s="20">
        <v>1</v>
      </c>
      <c r="S2004" s="20">
        <v>1</v>
      </c>
      <c r="AF2004" s="93" t="s">
        <v>876</v>
      </c>
    </row>
    <row r="2005" spans="1:32" x14ac:dyDescent="0.3">
      <c r="A2005" s="66">
        <v>43978</v>
      </c>
      <c r="B2005" s="14">
        <v>2.4999999999999998E-2</v>
      </c>
      <c r="C2005" s="15" t="s">
        <v>44</v>
      </c>
      <c r="D2005" s="105"/>
      <c r="E2005" s="31" t="s">
        <v>8</v>
      </c>
      <c r="F2005" s="15">
        <v>43998</v>
      </c>
      <c r="G2005" s="52">
        <v>0.42986111111111108</v>
      </c>
      <c r="J2005" s="19">
        <v>1</v>
      </c>
      <c r="K2005" s="20">
        <v>1</v>
      </c>
      <c r="L2005" s="20">
        <v>1</v>
      </c>
      <c r="N2005" s="20">
        <v>1</v>
      </c>
      <c r="R2005" s="20">
        <v>1</v>
      </c>
      <c r="X2005" s="20">
        <v>1</v>
      </c>
      <c r="AA2005" s="20">
        <v>1</v>
      </c>
    </row>
    <row r="2006" spans="1:32" x14ac:dyDescent="0.3">
      <c r="A2006" s="66">
        <v>43978</v>
      </c>
      <c r="B2006" s="14">
        <v>0.3</v>
      </c>
      <c r="C2006" s="15" t="s">
        <v>58</v>
      </c>
      <c r="D2006" s="105"/>
      <c r="E2006" s="31" t="s">
        <v>8</v>
      </c>
      <c r="F2006" s="15">
        <v>43998</v>
      </c>
      <c r="G2006" s="52">
        <v>0.44166666666666665</v>
      </c>
      <c r="J2006" s="19">
        <v>1</v>
      </c>
      <c r="S2006" s="20">
        <v>1</v>
      </c>
    </row>
    <row r="2007" spans="1:32" x14ac:dyDescent="0.3">
      <c r="A2007" s="66">
        <v>43978</v>
      </c>
      <c r="B2007" s="14">
        <v>0.57361111111111118</v>
      </c>
      <c r="C2007" s="15" t="s">
        <v>65</v>
      </c>
      <c r="D2007" s="105"/>
      <c r="E2007" s="31" t="s">
        <v>8</v>
      </c>
      <c r="F2007" s="15">
        <v>43998</v>
      </c>
      <c r="G2007" s="52">
        <v>0.44930555555555557</v>
      </c>
      <c r="I2007" s="19">
        <v>1</v>
      </c>
    </row>
    <row r="2008" spans="1:32" ht="43.2" x14ac:dyDescent="0.3">
      <c r="A2008" s="66">
        <v>43978</v>
      </c>
      <c r="B2008" s="14">
        <v>0.82291666666666663</v>
      </c>
      <c r="C2008" s="15" t="s">
        <v>36</v>
      </c>
      <c r="D2008" s="105"/>
      <c r="E2008" s="31" t="s">
        <v>8</v>
      </c>
      <c r="F2008" s="15">
        <v>43998</v>
      </c>
      <c r="G2008" s="52">
        <v>0.45277777777777778</v>
      </c>
      <c r="J2008" s="19">
        <v>1</v>
      </c>
      <c r="N2008" s="20">
        <v>1</v>
      </c>
      <c r="P2008" s="20">
        <v>1</v>
      </c>
      <c r="R2008" s="20">
        <v>1</v>
      </c>
      <c r="AE2008" s="92" t="s">
        <v>877</v>
      </c>
    </row>
    <row r="2009" spans="1:32" x14ac:dyDescent="0.3">
      <c r="A2009" s="66">
        <v>43978</v>
      </c>
      <c r="B2009" s="14">
        <v>0.93055555555555547</v>
      </c>
      <c r="C2009" s="15" t="s">
        <v>30</v>
      </c>
      <c r="D2009" s="105"/>
      <c r="E2009" s="31" t="s">
        <v>8</v>
      </c>
      <c r="F2009" s="15">
        <v>43998</v>
      </c>
      <c r="G2009" s="52">
        <v>0.51111111111111118</v>
      </c>
      <c r="J2009" s="19">
        <v>1</v>
      </c>
      <c r="N2009" s="20">
        <v>1</v>
      </c>
      <c r="P2009" s="20">
        <v>1</v>
      </c>
      <c r="AD2009" s="20">
        <v>1</v>
      </c>
    </row>
    <row r="2010" spans="1:32" ht="43.2" x14ac:dyDescent="0.3">
      <c r="A2010" s="66">
        <v>43978</v>
      </c>
      <c r="B2010" s="14">
        <v>0.7055555555555556</v>
      </c>
      <c r="C2010" s="15" t="s">
        <v>44</v>
      </c>
      <c r="D2010" s="105"/>
      <c r="E2010" s="31" t="s">
        <v>8</v>
      </c>
      <c r="F2010" s="15">
        <v>43998</v>
      </c>
      <c r="G2010" s="52">
        <v>0.70972222222222225</v>
      </c>
      <c r="J2010" s="19">
        <v>1</v>
      </c>
      <c r="S2010" s="20">
        <v>1</v>
      </c>
      <c r="AE2010" s="92" t="s">
        <v>878</v>
      </c>
    </row>
    <row r="2011" spans="1:32" x14ac:dyDescent="0.3">
      <c r="A2011" s="66">
        <v>43978</v>
      </c>
      <c r="B2011" s="14">
        <v>0.34236111111111112</v>
      </c>
      <c r="C2011" s="15" t="s">
        <v>32</v>
      </c>
      <c r="D2011" s="105"/>
      <c r="E2011" s="31" t="s">
        <v>8</v>
      </c>
      <c r="F2011" s="15">
        <v>43999</v>
      </c>
      <c r="G2011" s="52">
        <v>0.3833333333333333</v>
      </c>
      <c r="J2011" s="19">
        <v>1</v>
      </c>
      <c r="S2011" s="20">
        <v>1</v>
      </c>
    </row>
    <row r="2012" spans="1:32" ht="72" x14ac:dyDescent="0.3">
      <c r="A2012" s="66">
        <v>43978</v>
      </c>
      <c r="B2012" s="14">
        <v>0.39097222222222222</v>
      </c>
      <c r="C2012" s="15" t="s">
        <v>65</v>
      </c>
      <c r="D2012" s="105"/>
      <c r="E2012" s="31" t="s">
        <v>8</v>
      </c>
      <c r="F2012" s="15">
        <v>44000</v>
      </c>
      <c r="G2012" s="52">
        <v>0.50138888888888888</v>
      </c>
      <c r="J2012" s="19">
        <v>1</v>
      </c>
      <c r="N2012" s="20">
        <v>1</v>
      </c>
      <c r="P2012" s="20">
        <v>1</v>
      </c>
      <c r="T2012" s="20">
        <v>1</v>
      </c>
      <c r="AE2012" s="92" t="s">
        <v>879</v>
      </c>
    </row>
    <row r="2013" spans="1:32" x14ac:dyDescent="0.3">
      <c r="A2013" s="66">
        <v>43978</v>
      </c>
      <c r="B2013" s="14">
        <v>0.52847222222222223</v>
      </c>
      <c r="C2013" s="15" t="s">
        <v>65</v>
      </c>
      <c r="D2013" s="105"/>
      <c r="E2013" s="31" t="s">
        <v>117</v>
      </c>
      <c r="F2013" s="15">
        <v>44001</v>
      </c>
      <c r="G2013" s="52">
        <v>0.41944444444444445</v>
      </c>
      <c r="I2013" s="19">
        <v>1</v>
      </c>
      <c r="AF2013" s="93" t="s">
        <v>880</v>
      </c>
    </row>
    <row r="2014" spans="1:32" ht="28.8" x14ac:dyDescent="0.3">
      <c r="A2014" s="66">
        <v>43978</v>
      </c>
      <c r="B2014" s="14">
        <v>0.625</v>
      </c>
      <c r="C2014" s="15" t="s">
        <v>65</v>
      </c>
      <c r="D2014" s="105"/>
      <c r="E2014" s="31" t="s">
        <v>117</v>
      </c>
      <c r="F2014" s="15">
        <v>44001</v>
      </c>
      <c r="G2014" s="52">
        <v>0.5708333333333333</v>
      </c>
      <c r="J2014" s="19">
        <v>1</v>
      </c>
      <c r="N2014" s="20">
        <v>1</v>
      </c>
      <c r="R2014" s="20">
        <v>1</v>
      </c>
      <c r="AE2014" s="92" t="s">
        <v>881</v>
      </c>
    </row>
    <row r="2015" spans="1:32" x14ac:dyDescent="0.3">
      <c r="A2015" s="66">
        <v>43978</v>
      </c>
      <c r="B2015" s="14">
        <v>0.4861111111111111</v>
      </c>
      <c r="C2015" s="15" t="s">
        <v>65</v>
      </c>
      <c r="D2015" s="105"/>
      <c r="E2015" s="31" t="s">
        <v>8</v>
      </c>
      <c r="F2015" s="15">
        <v>44001</v>
      </c>
      <c r="G2015" s="52">
        <v>0.59722222222222221</v>
      </c>
      <c r="J2015" s="19">
        <v>1</v>
      </c>
      <c r="S2015" s="20">
        <v>1</v>
      </c>
    </row>
    <row r="2016" spans="1:32" x14ac:dyDescent="0.3">
      <c r="A2016" s="66">
        <v>43978</v>
      </c>
      <c r="B2016" s="14">
        <v>0.59930555555555554</v>
      </c>
      <c r="C2016" s="15" t="s">
        <v>65</v>
      </c>
      <c r="D2016" s="105"/>
      <c r="E2016" s="31" t="s">
        <v>117</v>
      </c>
      <c r="F2016" s="15">
        <v>44001</v>
      </c>
      <c r="G2016" s="52">
        <v>0.60277777777777775</v>
      </c>
      <c r="J2016" s="19">
        <v>1</v>
      </c>
      <c r="P2016" s="20">
        <v>1</v>
      </c>
      <c r="U2016" s="20">
        <v>1</v>
      </c>
    </row>
    <row r="2017" spans="1:32" x14ac:dyDescent="0.3">
      <c r="A2017" s="66">
        <v>43978</v>
      </c>
      <c r="B2017" s="14">
        <v>0.6020833333333333</v>
      </c>
      <c r="C2017" s="15" t="s">
        <v>57</v>
      </c>
      <c r="D2017" s="105"/>
      <c r="E2017" s="31" t="s">
        <v>8</v>
      </c>
      <c r="F2017" s="53">
        <v>44001</v>
      </c>
      <c r="G2017" s="52">
        <v>0.65347222222222223</v>
      </c>
      <c r="J2017" s="19">
        <v>1</v>
      </c>
      <c r="S2017" s="20">
        <v>1</v>
      </c>
    </row>
    <row r="2018" spans="1:32" x14ac:dyDescent="0.3">
      <c r="A2018" s="66">
        <v>43978</v>
      </c>
      <c r="B2018" s="14">
        <v>0.5493055555555556</v>
      </c>
      <c r="C2018" s="15" t="s">
        <v>65</v>
      </c>
      <c r="D2018" s="105"/>
      <c r="E2018" s="31" t="s">
        <v>117</v>
      </c>
      <c r="F2018" s="15">
        <v>44001</v>
      </c>
      <c r="G2018" s="52">
        <v>0.67083333333333339</v>
      </c>
      <c r="J2018" s="19">
        <v>1</v>
      </c>
      <c r="N2018" s="20">
        <v>1</v>
      </c>
      <c r="AE2018" s="92" t="s">
        <v>882</v>
      </c>
    </row>
    <row r="2019" spans="1:32" x14ac:dyDescent="0.3">
      <c r="A2019" s="66">
        <v>43978</v>
      </c>
      <c r="B2019" s="14">
        <v>0.77986111111111101</v>
      </c>
      <c r="C2019" s="15" t="s">
        <v>20</v>
      </c>
      <c r="D2019" s="105"/>
      <c r="E2019" s="31" t="s">
        <v>8</v>
      </c>
      <c r="F2019" s="15">
        <v>44004</v>
      </c>
      <c r="G2019" s="52">
        <v>0.42222222222222222</v>
      </c>
      <c r="J2019" s="19">
        <v>1</v>
      </c>
      <c r="AE2019" s="92" t="s">
        <v>883</v>
      </c>
    </row>
    <row r="2020" spans="1:32" ht="43.2" x14ac:dyDescent="0.3">
      <c r="A2020" s="66">
        <v>43978</v>
      </c>
      <c r="B2020" s="14">
        <v>0.6333333333333333</v>
      </c>
      <c r="C2020" s="15" t="s">
        <v>65</v>
      </c>
      <c r="D2020" s="105"/>
      <c r="E2020" s="31" t="s">
        <v>8</v>
      </c>
      <c r="F2020" s="53">
        <v>44004</v>
      </c>
      <c r="G2020" s="52">
        <v>0.52222222222222225</v>
      </c>
      <c r="J2020" s="19">
        <v>1</v>
      </c>
      <c r="N2020" s="20">
        <v>1</v>
      </c>
      <c r="U2020" s="20">
        <v>1</v>
      </c>
      <c r="AE2020" s="92" t="s">
        <v>884</v>
      </c>
    </row>
    <row r="2021" spans="1:32" ht="28.8" x14ac:dyDescent="0.3">
      <c r="A2021" s="66">
        <v>43978</v>
      </c>
      <c r="B2021" s="14">
        <v>0.46736111111111112</v>
      </c>
      <c r="C2021" s="15"/>
      <c r="D2021" s="105"/>
      <c r="E2021" s="31" t="s">
        <v>8</v>
      </c>
      <c r="F2021" s="31" t="s">
        <v>885</v>
      </c>
      <c r="G2021" s="52">
        <v>0.50138888888888888</v>
      </c>
      <c r="J2021" s="19">
        <v>1</v>
      </c>
      <c r="AE2021" s="92" t="s">
        <v>886</v>
      </c>
    </row>
    <row r="2022" spans="1:32" ht="28.8" x14ac:dyDescent="0.3">
      <c r="A2022" s="66">
        <v>43978</v>
      </c>
      <c r="B2022" s="14">
        <v>0.68958333333333333</v>
      </c>
      <c r="C2022" s="15" t="s">
        <v>56</v>
      </c>
      <c r="D2022" s="105"/>
      <c r="E2022" s="31" t="s">
        <v>8</v>
      </c>
      <c r="F2022" s="15">
        <v>44005</v>
      </c>
      <c r="G2022" s="52">
        <v>0.48402777777777778</v>
      </c>
      <c r="I2022" s="19">
        <v>1</v>
      </c>
      <c r="J2022" s="19">
        <v>1</v>
      </c>
      <c r="N2022" s="20">
        <v>1</v>
      </c>
      <c r="R2022" s="20">
        <v>1</v>
      </c>
      <c r="AA2022" s="20">
        <v>1</v>
      </c>
      <c r="AE2022" s="107"/>
      <c r="AF2022" s="93" t="s">
        <v>887</v>
      </c>
    </row>
    <row r="2023" spans="1:32" x14ac:dyDescent="0.3">
      <c r="A2023" s="66">
        <v>43978</v>
      </c>
      <c r="B2023" s="14">
        <v>0.7680555555555556</v>
      </c>
      <c r="C2023" s="15" t="s">
        <v>5</v>
      </c>
      <c r="D2023" s="105"/>
      <c r="E2023" s="31" t="s">
        <v>8</v>
      </c>
      <c r="F2023" s="52" t="s">
        <v>770</v>
      </c>
      <c r="G2023" s="52">
        <v>0.4381944444444445</v>
      </c>
      <c r="J2023" s="19">
        <v>1</v>
      </c>
      <c r="M2023" s="20">
        <v>1</v>
      </c>
      <c r="P2023" s="20">
        <v>1</v>
      </c>
    </row>
    <row r="2024" spans="1:32" x14ac:dyDescent="0.3">
      <c r="A2024" s="66">
        <v>43978</v>
      </c>
      <c r="B2024" s="14">
        <v>0.20486111111111113</v>
      </c>
      <c r="C2024" s="15" t="s">
        <v>34</v>
      </c>
      <c r="D2024" s="105"/>
      <c r="E2024" s="31" t="s">
        <v>8</v>
      </c>
      <c r="F2024" s="31" t="s">
        <v>888</v>
      </c>
      <c r="G2024" s="52">
        <v>0.625</v>
      </c>
      <c r="J2024" s="19">
        <v>1</v>
      </c>
      <c r="N2024" s="20">
        <v>1</v>
      </c>
      <c r="P2024" s="20">
        <v>1</v>
      </c>
      <c r="W2024" s="20">
        <v>1</v>
      </c>
    </row>
    <row r="2025" spans="1:32" x14ac:dyDescent="0.3">
      <c r="A2025" s="66">
        <v>43978</v>
      </c>
      <c r="B2025" s="14">
        <v>0.87708333333333333</v>
      </c>
      <c r="C2025" s="15" t="s">
        <v>36</v>
      </c>
      <c r="D2025" s="105"/>
      <c r="E2025" s="31" t="s">
        <v>117</v>
      </c>
      <c r="F2025" s="53">
        <v>44005</v>
      </c>
      <c r="G2025" s="52">
        <v>0.70833333333333337</v>
      </c>
      <c r="J2025" s="19">
        <v>1</v>
      </c>
      <c r="N2025" s="20">
        <v>1</v>
      </c>
      <c r="P2025" s="20">
        <v>1</v>
      </c>
      <c r="R2025" s="20">
        <v>1</v>
      </c>
      <c r="AE2025" s="92" t="s">
        <v>889</v>
      </c>
    </row>
    <row r="2026" spans="1:32" x14ac:dyDescent="0.3">
      <c r="A2026" s="66">
        <v>43978</v>
      </c>
      <c r="B2026" s="14">
        <v>0.88888888888888884</v>
      </c>
      <c r="C2026" s="15" t="s">
        <v>57</v>
      </c>
      <c r="D2026" s="105"/>
      <c r="E2026" s="31" t="s">
        <v>8</v>
      </c>
      <c r="F2026" s="31" t="s">
        <v>770</v>
      </c>
      <c r="G2026" s="52">
        <v>0.44930555555555557</v>
      </c>
      <c r="J2026" s="19">
        <v>1</v>
      </c>
      <c r="M2026" s="20">
        <v>1</v>
      </c>
      <c r="AE2026" s="107"/>
    </row>
    <row r="2027" spans="1:32" x14ac:dyDescent="0.3">
      <c r="A2027" s="66">
        <v>43978</v>
      </c>
      <c r="B2027" s="14">
        <v>0.41597222222222219</v>
      </c>
      <c r="C2027" s="15" t="s">
        <v>20</v>
      </c>
      <c r="D2027" s="105"/>
      <c r="E2027" s="31" t="s">
        <v>117</v>
      </c>
      <c r="F2027" s="15">
        <v>44007</v>
      </c>
      <c r="G2027" s="52">
        <v>0.44166666666666665</v>
      </c>
      <c r="J2027" s="19">
        <v>1</v>
      </c>
      <c r="AE2027" s="92" t="s">
        <v>890</v>
      </c>
    </row>
    <row r="2028" spans="1:32" x14ac:dyDescent="0.3">
      <c r="A2028" s="66">
        <v>43978</v>
      </c>
      <c r="B2028" s="14">
        <v>0.56111111111111112</v>
      </c>
      <c r="C2028" s="15" t="s">
        <v>26</v>
      </c>
      <c r="D2028" s="105"/>
      <c r="E2028" s="31" t="s">
        <v>8</v>
      </c>
      <c r="F2028" s="15">
        <v>44011</v>
      </c>
      <c r="G2028" s="52">
        <v>0.5708333333333333</v>
      </c>
      <c r="J2028" s="19">
        <v>1</v>
      </c>
      <c r="M2028" s="20">
        <v>1</v>
      </c>
      <c r="AE2028" s="107"/>
    </row>
    <row r="2029" spans="1:32" x14ac:dyDescent="0.3">
      <c r="A2029" s="66">
        <v>43978</v>
      </c>
      <c r="B2029" s="14">
        <v>0.41319444444444442</v>
      </c>
      <c r="C2029" s="15" t="s">
        <v>65</v>
      </c>
      <c r="D2029" s="105"/>
      <c r="E2029" s="31" t="s">
        <v>117</v>
      </c>
      <c r="F2029" s="15">
        <v>44012</v>
      </c>
      <c r="G2029" s="52">
        <v>0.70972222222222225</v>
      </c>
      <c r="J2029" s="19">
        <v>1</v>
      </c>
      <c r="S2029" s="20">
        <v>1</v>
      </c>
      <c r="AE2029" s="92" t="s">
        <v>891</v>
      </c>
    </row>
    <row r="2030" spans="1:32" x14ac:dyDescent="0.3">
      <c r="A2030" s="66">
        <v>43978</v>
      </c>
      <c r="B2030" s="14">
        <v>0.79236111111111107</v>
      </c>
      <c r="C2030" s="15" t="s">
        <v>65</v>
      </c>
      <c r="D2030" s="105"/>
      <c r="E2030" s="31" t="s">
        <v>8</v>
      </c>
      <c r="F2030" s="15">
        <v>44020</v>
      </c>
      <c r="G2030" s="52">
        <v>0.37361111111111112</v>
      </c>
      <c r="J2030" s="19">
        <v>1</v>
      </c>
      <c r="S2030" s="20">
        <v>1</v>
      </c>
      <c r="V2030" s="20">
        <v>1</v>
      </c>
      <c r="AE2030" s="92" t="s">
        <v>646</v>
      </c>
    </row>
    <row r="2031" spans="1:32" x14ac:dyDescent="0.3">
      <c r="A2031" s="66">
        <v>43978</v>
      </c>
      <c r="B2031" s="14">
        <v>0.92708333333333337</v>
      </c>
      <c r="C2031" s="15" t="s">
        <v>65</v>
      </c>
      <c r="D2031" s="105"/>
      <c r="E2031" s="31" t="s">
        <v>8</v>
      </c>
      <c r="F2031" s="15">
        <v>44042</v>
      </c>
      <c r="G2031" s="52">
        <v>0.59722222222222221</v>
      </c>
      <c r="J2031" s="19">
        <v>1</v>
      </c>
      <c r="U2031" s="20">
        <v>1</v>
      </c>
      <c r="AE2031" s="92" t="s">
        <v>892</v>
      </c>
    </row>
    <row r="2032" spans="1:32" x14ac:dyDescent="0.3">
      <c r="A2032" s="66">
        <v>43978</v>
      </c>
      <c r="B2032" s="14">
        <v>0.4916666666666667</v>
      </c>
      <c r="C2032" s="15" t="s">
        <v>38</v>
      </c>
      <c r="D2032" s="105"/>
      <c r="E2032" s="31" t="s">
        <v>8</v>
      </c>
      <c r="F2032" s="15">
        <v>44042</v>
      </c>
      <c r="G2032" s="52">
        <v>0.60416666666666663</v>
      </c>
      <c r="I2032" s="19">
        <v>1</v>
      </c>
      <c r="AE2032" s="92" t="s">
        <v>893</v>
      </c>
    </row>
    <row r="2033" spans="1:32" x14ac:dyDescent="0.3">
      <c r="A2033" s="66">
        <v>43978</v>
      </c>
      <c r="B2033" s="14">
        <v>0.83263888888888893</v>
      </c>
      <c r="C2033" s="31" t="s">
        <v>28</v>
      </c>
      <c r="D2033" s="105"/>
      <c r="E2033" s="31" t="s">
        <v>8</v>
      </c>
      <c r="F2033" s="31" t="s">
        <v>894</v>
      </c>
      <c r="G2033" s="52">
        <v>0.46875</v>
      </c>
      <c r="J2033" s="19">
        <v>1</v>
      </c>
      <c r="P2033" s="20">
        <v>1</v>
      </c>
      <c r="Y2033" s="20">
        <v>1</v>
      </c>
    </row>
    <row r="2034" spans="1:32" ht="28.8" x14ac:dyDescent="0.3">
      <c r="A2034" s="66">
        <v>43979</v>
      </c>
      <c r="B2034" s="14">
        <v>0.63680555555555551</v>
      </c>
      <c r="C2034" s="15" t="s">
        <v>65</v>
      </c>
      <c r="D2034" s="105"/>
      <c r="E2034" s="15" t="s">
        <v>8</v>
      </c>
      <c r="F2034" s="17">
        <v>43981</v>
      </c>
      <c r="G2034" s="18">
        <v>0.56874999999999998</v>
      </c>
      <c r="I2034" s="19">
        <v>1</v>
      </c>
      <c r="J2034" s="19">
        <v>1</v>
      </c>
      <c r="N2034" s="20">
        <v>1</v>
      </c>
      <c r="T2034" s="20">
        <v>1</v>
      </c>
      <c r="AF2034" s="93" t="s">
        <v>895</v>
      </c>
    </row>
    <row r="2035" spans="1:32" x14ac:dyDescent="0.3">
      <c r="A2035" s="66">
        <v>43979</v>
      </c>
      <c r="B2035" s="14">
        <v>0.37152777777777773</v>
      </c>
      <c r="C2035" s="15" t="s">
        <v>65</v>
      </c>
      <c r="D2035" s="105"/>
      <c r="E2035" s="15" t="s">
        <v>8</v>
      </c>
      <c r="F2035" s="17">
        <v>43984</v>
      </c>
      <c r="G2035" s="18">
        <v>0.56388888888888888</v>
      </c>
      <c r="J2035" s="19">
        <v>1</v>
      </c>
      <c r="N2035" s="20">
        <v>1</v>
      </c>
      <c r="O2035" s="20">
        <v>1</v>
      </c>
      <c r="R2035" s="20">
        <v>1</v>
      </c>
    </row>
    <row r="2036" spans="1:32" x14ac:dyDescent="0.3">
      <c r="A2036" s="66">
        <v>43979</v>
      </c>
      <c r="B2036" s="14">
        <v>0.38472222222222219</v>
      </c>
      <c r="C2036" s="15" t="s">
        <v>36</v>
      </c>
      <c r="D2036" s="105"/>
      <c r="E2036" s="15" t="s">
        <v>8</v>
      </c>
      <c r="F2036" s="17">
        <v>43984</v>
      </c>
      <c r="G2036" s="18">
        <v>0.57361111111111118</v>
      </c>
      <c r="J2036" s="19">
        <v>1</v>
      </c>
      <c r="N2036" s="20">
        <v>1</v>
      </c>
      <c r="S2036" s="20">
        <v>1</v>
      </c>
      <c r="T2036" s="20">
        <v>1</v>
      </c>
      <c r="V2036" s="20">
        <v>1</v>
      </c>
    </row>
    <row r="2037" spans="1:32" x14ac:dyDescent="0.3">
      <c r="A2037" s="66">
        <v>43979</v>
      </c>
      <c r="B2037" s="14">
        <v>0.32013888888888892</v>
      </c>
      <c r="C2037" s="15" t="s">
        <v>34</v>
      </c>
      <c r="D2037" s="105"/>
      <c r="E2037" s="15" t="s">
        <v>117</v>
      </c>
      <c r="F2037" s="15">
        <v>43985</v>
      </c>
      <c r="G2037" s="52">
        <v>0.6</v>
      </c>
      <c r="J2037" s="19">
        <v>1</v>
      </c>
      <c r="N2037" s="20">
        <v>1</v>
      </c>
      <c r="P2037" s="20">
        <v>1</v>
      </c>
      <c r="R2037" s="20">
        <v>1</v>
      </c>
      <c r="Y2037" s="20">
        <v>1</v>
      </c>
      <c r="AA2037" s="20">
        <v>1</v>
      </c>
      <c r="AE2037" s="107"/>
    </row>
    <row r="2038" spans="1:32" x14ac:dyDescent="0.3">
      <c r="A2038" s="66">
        <v>43979</v>
      </c>
      <c r="B2038" s="14">
        <v>0.34722222222222227</v>
      </c>
      <c r="C2038" s="15" t="s">
        <v>36</v>
      </c>
      <c r="D2038" s="105"/>
      <c r="E2038" s="15" t="s">
        <v>8</v>
      </c>
      <c r="F2038" s="15">
        <v>43985</v>
      </c>
      <c r="G2038" s="52">
        <v>0.3888888888888889</v>
      </c>
      <c r="J2038" s="19">
        <v>1</v>
      </c>
      <c r="N2038" s="20">
        <v>1</v>
      </c>
      <c r="P2038" s="20">
        <v>1</v>
      </c>
      <c r="V2038" s="20">
        <v>1</v>
      </c>
      <c r="AE2038" s="107"/>
    </row>
    <row r="2039" spans="1:32" ht="43.2" x14ac:dyDescent="0.3">
      <c r="A2039" s="66">
        <v>43979</v>
      </c>
      <c r="B2039" s="14">
        <v>0.35694444444444445</v>
      </c>
      <c r="C2039" s="15" t="s">
        <v>13</v>
      </c>
      <c r="D2039" s="105"/>
      <c r="E2039" s="15" t="s">
        <v>8</v>
      </c>
      <c r="F2039" s="15">
        <v>43985</v>
      </c>
      <c r="G2039" s="52">
        <v>0.34722222222222227</v>
      </c>
      <c r="J2039" s="19">
        <v>1</v>
      </c>
      <c r="K2039" s="20">
        <v>1</v>
      </c>
      <c r="Q2039" s="20">
        <v>1</v>
      </c>
      <c r="AA2039" s="20">
        <v>1</v>
      </c>
      <c r="AE2039" s="92" t="s">
        <v>896</v>
      </c>
    </row>
    <row r="2040" spans="1:32" x14ac:dyDescent="0.3">
      <c r="A2040" s="66">
        <v>43979</v>
      </c>
      <c r="B2040" s="14">
        <v>0.55902777777777779</v>
      </c>
      <c r="C2040" s="15" t="s">
        <v>13</v>
      </c>
      <c r="D2040" s="105"/>
      <c r="E2040" s="15" t="s">
        <v>8</v>
      </c>
      <c r="F2040" s="15">
        <v>43985</v>
      </c>
      <c r="G2040" s="52">
        <v>0.35069444444444442</v>
      </c>
      <c r="J2040" s="19">
        <v>1</v>
      </c>
      <c r="AA2040" s="20">
        <v>1</v>
      </c>
    </row>
    <row r="2041" spans="1:32" x14ac:dyDescent="0.3">
      <c r="A2041" s="66">
        <v>43979</v>
      </c>
      <c r="B2041" s="14">
        <v>0.59861111111111109</v>
      </c>
      <c r="C2041" s="15" t="s">
        <v>60</v>
      </c>
      <c r="D2041" s="105"/>
      <c r="E2041" s="31" t="s">
        <v>117</v>
      </c>
      <c r="F2041" s="15">
        <v>43985</v>
      </c>
      <c r="G2041" s="52">
        <v>0.67083333333333339</v>
      </c>
      <c r="J2041" s="19">
        <v>1</v>
      </c>
      <c r="T2041" s="20">
        <v>1</v>
      </c>
    </row>
    <row r="2042" spans="1:32" ht="28.8" x14ac:dyDescent="0.3">
      <c r="A2042" s="66">
        <v>43979</v>
      </c>
      <c r="B2042" s="14">
        <v>0.77083333333333337</v>
      </c>
      <c r="C2042" s="15" t="s">
        <v>65</v>
      </c>
      <c r="D2042" s="105"/>
      <c r="E2042" s="15" t="s">
        <v>117</v>
      </c>
      <c r="F2042" s="15">
        <v>43985</v>
      </c>
      <c r="G2042" s="52">
        <v>0.67499999999999993</v>
      </c>
      <c r="I2042" s="19">
        <v>1</v>
      </c>
      <c r="J2042" s="19">
        <v>1</v>
      </c>
      <c r="AF2042" s="93" t="s">
        <v>897</v>
      </c>
    </row>
    <row r="2043" spans="1:32" x14ac:dyDescent="0.3">
      <c r="A2043" s="66">
        <v>43979</v>
      </c>
      <c r="B2043" s="14">
        <v>0.57708333333333328</v>
      </c>
      <c r="C2043" s="15" t="s">
        <v>65</v>
      </c>
      <c r="D2043" s="105"/>
      <c r="E2043" s="15" t="s">
        <v>117</v>
      </c>
      <c r="F2043" s="15">
        <v>43986</v>
      </c>
      <c r="G2043" s="52">
        <v>0.75416666666666676</v>
      </c>
      <c r="J2043" s="19">
        <v>1</v>
      </c>
      <c r="S2043" s="20">
        <v>1</v>
      </c>
      <c r="T2043" s="20">
        <v>1</v>
      </c>
      <c r="V2043" s="20">
        <v>1</v>
      </c>
    </row>
    <row r="2044" spans="1:32" x14ac:dyDescent="0.3">
      <c r="A2044" s="66">
        <v>43979</v>
      </c>
      <c r="B2044" s="14">
        <v>0.62777777777777777</v>
      </c>
      <c r="C2044" s="15" t="s">
        <v>60</v>
      </c>
      <c r="D2044" s="105"/>
      <c r="E2044" s="15" t="s">
        <v>8</v>
      </c>
      <c r="F2044" s="15">
        <v>43988</v>
      </c>
      <c r="G2044" s="52">
        <v>0.56111111111111112</v>
      </c>
      <c r="J2044" s="19">
        <v>1</v>
      </c>
      <c r="N2044" s="20">
        <v>1</v>
      </c>
      <c r="P2044" s="20">
        <v>1</v>
      </c>
      <c r="V2044" s="20">
        <v>1</v>
      </c>
    </row>
    <row r="2045" spans="1:32" x14ac:dyDescent="0.3">
      <c r="A2045" s="66">
        <v>43979</v>
      </c>
      <c r="B2045" s="14">
        <v>0.70416666666666661</v>
      </c>
      <c r="C2045" s="15" t="s">
        <v>26</v>
      </c>
      <c r="D2045" s="105"/>
      <c r="E2045" s="15" t="s">
        <v>8</v>
      </c>
      <c r="F2045" s="15">
        <v>43986</v>
      </c>
      <c r="G2045" s="52">
        <v>0.58124999999999993</v>
      </c>
      <c r="J2045" s="19">
        <v>1</v>
      </c>
      <c r="K2045" s="20">
        <v>1</v>
      </c>
      <c r="N2045" s="20">
        <v>1</v>
      </c>
      <c r="R2045" s="20">
        <v>1</v>
      </c>
      <c r="W2045" s="20">
        <v>1</v>
      </c>
    </row>
    <row r="2046" spans="1:32" ht="57.6" x14ac:dyDescent="0.3">
      <c r="A2046" s="66">
        <v>43979</v>
      </c>
      <c r="B2046" s="14">
        <v>0.43055555555555558</v>
      </c>
      <c r="C2046" s="15" t="s">
        <v>36</v>
      </c>
      <c r="D2046" s="105"/>
      <c r="E2046" s="15" t="s">
        <v>8</v>
      </c>
      <c r="F2046" s="15">
        <v>43986</v>
      </c>
      <c r="G2046" s="52">
        <v>0.5854166666666667</v>
      </c>
      <c r="J2046" s="19">
        <v>1</v>
      </c>
      <c r="K2046" s="20">
        <v>1</v>
      </c>
      <c r="N2046" s="20">
        <v>1</v>
      </c>
      <c r="P2046" s="20">
        <v>1</v>
      </c>
      <c r="R2046" s="20">
        <v>1</v>
      </c>
      <c r="T2046" s="20">
        <v>1</v>
      </c>
      <c r="W2046" s="20">
        <v>1</v>
      </c>
      <c r="AE2046" s="92" t="s">
        <v>898</v>
      </c>
    </row>
    <row r="2047" spans="1:32" x14ac:dyDescent="0.3">
      <c r="A2047" s="66">
        <v>43979</v>
      </c>
      <c r="B2047" s="14">
        <v>0.77847222222222223</v>
      </c>
      <c r="C2047" s="15" t="s">
        <v>65</v>
      </c>
      <c r="D2047" s="105"/>
      <c r="E2047" s="15" t="s">
        <v>8</v>
      </c>
      <c r="F2047" s="15">
        <v>43986</v>
      </c>
      <c r="G2047" s="52">
        <v>0.42222222222222222</v>
      </c>
      <c r="J2047" s="19">
        <v>1</v>
      </c>
      <c r="T2047" s="20">
        <v>1</v>
      </c>
    </row>
    <row r="2048" spans="1:32" x14ac:dyDescent="0.3">
      <c r="A2048" s="66">
        <v>43979</v>
      </c>
      <c r="B2048" s="14">
        <v>0.7055555555555556</v>
      </c>
      <c r="C2048" s="15" t="s">
        <v>20</v>
      </c>
      <c r="D2048" s="105"/>
      <c r="E2048" s="15" t="s">
        <v>117</v>
      </c>
      <c r="F2048" s="15">
        <v>43987</v>
      </c>
      <c r="G2048" s="52">
        <v>0.39374999999999999</v>
      </c>
      <c r="J2048" s="19">
        <v>1</v>
      </c>
      <c r="K2048" s="20">
        <v>1</v>
      </c>
      <c r="N2048" s="20">
        <v>1</v>
      </c>
      <c r="Q2048" s="20">
        <v>1</v>
      </c>
      <c r="AE2048" s="92" t="s">
        <v>899</v>
      </c>
    </row>
    <row r="2049" spans="1:32" x14ac:dyDescent="0.3">
      <c r="A2049" s="66">
        <v>43979</v>
      </c>
      <c r="B2049" s="14">
        <v>0.10347222222222223</v>
      </c>
      <c r="C2049" s="15" t="s">
        <v>55</v>
      </c>
      <c r="D2049" s="105"/>
      <c r="E2049" s="15" t="s">
        <v>117</v>
      </c>
      <c r="F2049" s="15">
        <v>43986</v>
      </c>
      <c r="G2049" s="52">
        <v>0.4993055555555555</v>
      </c>
      <c r="J2049" s="19">
        <v>1</v>
      </c>
    </row>
    <row r="2050" spans="1:32" x14ac:dyDescent="0.3">
      <c r="A2050" s="66">
        <v>43979</v>
      </c>
      <c r="B2050" s="14">
        <v>0.41875000000000001</v>
      </c>
      <c r="C2050" s="15" t="s">
        <v>60</v>
      </c>
      <c r="D2050" s="105"/>
      <c r="E2050" s="15" t="s">
        <v>8</v>
      </c>
      <c r="F2050" s="15">
        <v>43986</v>
      </c>
      <c r="G2050" s="52">
        <v>0.56597222222222221</v>
      </c>
      <c r="I2050" s="19">
        <v>1</v>
      </c>
      <c r="J2050" s="19">
        <v>1</v>
      </c>
      <c r="T2050" s="20">
        <v>1</v>
      </c>
      <c r="V2050" s="20">
        <v>1</v>
      </c>
      <c r="AE2050" s="92" t="s">
        <v>900</v>
      </c>
    </row>
    <row r="2051" spans="1:32" x14ac:dyDescent="0.3">
      <c r="A2051" s="66">
        <v>43979</v>
      </c>
      <c r="B2051" s="14">
        <v>0.43611111111111112</v>
      </c>
      <c r="C2051" s="15" t="s">
        <v>38</v>
      </c>
      <c r="D2051" s="105"/>
      <c r="E2051" s="15" t="s">
        <v>8</v>
      </c>
      <c r="F2051" s="15">
        <v>43986</v>
      </c>
      <c r="G2051" s="52">
        <v>0.56666666666666665</v>
      </c>
      <c r="J2051" s="19">
        <v>1</v>
      </c>
      <c r="M2051" s="20">
        <v>1</v>
      </c>
      <c r="N2051" s="20">
        <v>1</v>
      </c>
      <c r="AE2051" s="92" t="s">
        <v>901</v>
      </c>
    </row>
    <row r="2052" spans="1:32" x14ac:dyDescent="0.3">
      <c r="A2052" s="66">
        <v>43979</v>
      </c>
      <c r="B2052" s="14">
        <v>0.57500000000000007</v>
      </c>
      <c r="C2052" s="15" t="s">
        <v>40</v>
      </c>
      <c r="D2052" s="105"/>
      <c r="E2052" s="15" t="s">
        <v>8</v>
      </c>
      <c r="F2052" s="15">
        <v>43988</v>
      </c>
      <c r="G2052" s="52">
        <v>0.56805555555555554</v>
      </c>
      <c r="J2052" s="19">
        <v>1</v>
      </c>
      <c r="S2052" s="20">
        <v>1</v>
      </c>
      <c r="V2052" s="20">
        <v>1</v>
      </c>
    </row>
    <row r="2053" spans="1:32" x14ac:dyDescent="0.3">
      <c r="A2053" s="66">
        <v>43979</v>
      </c>
      <c r="B2053" s="14">
        <v>0.46180555555555558</v>
      </c>
      <c r="C2053" s="15" t="s">
        <v>36</v>
      </c>
      <c r="D2053" s="105"/>
      <c r="E2053" s="15" t="s">
        <v>8</v>
      </c>
      <c r="F2053" s="15">
        <v>43988</v>
      </c>
      <c r="G2053" s="52">
        <v>0.57986111111111105</v>
      </c>
      <c r="J2053" s="19">
        <v>1</v>
      </c>
      <c r="T2053" s="20">
        <v>1</v>
      </c>
    </row>
    <row r="2054" spans="1:32" ht="28.8" x14ac:dyDescent="0.3">
      <c r="A2054" s="66">
        <v>43979</v>
      </c>
      <c r="B2054" s="14">
        <v>0.92222222222222217</v>
      </c>
      <c r="C2054" s="15" t="s">
        <v>5</v>
      </c>
      <c r="D2054" s="105"/>
      <c r="E2054" s="15" t="s">
        <v>117</v>
      </c>
      <c r="F2054" s="15">
        <v>43987</v>
      </c>
      <c r="G2054" s="52">
        <v>0.58263888888888882</v>
      </c>
      <c r="I2054" s="19">
        <v>1</v>
      </c>
      <c r="J2054" s="19">
        <v>1</v>
      </c>
      <c r="O2054" s="20">
        <v>1</v>
      </c>
      <c r="P2054" s="20">
        <v>1</v>
      </c>
      <c r="U2054" s="20">
        <v>1</v>
      </c>
      <c r="AE2054" s="92" t="s">
        <v>902</v>
      </c>
      <c r="AF2054" s="93" t="s">
        <v>903</v>
      </c>
    </row>
    <row r="2055" spans="1:32" x14ac:dyDescent="0.3">
      <c r="A2055" s="66">
        <v>43979</v>
      </c>
      <c r="B2055" s="14">
        <v>3.125E-2</v>
      </c>
      <c r="C2055" s="15" t="s">
        <v>28</v>
      </c>
      <c r="D2055" s="105"/>
      <c r="E2055" s="15" t="s">
        <v>8</v>
      </c>
      <c r="F2055" s="15">
        <v>43992</v>
      </c>
      <c r="G2055" s="52">
        <v>0.70000000000000007</v>
      </c>
      <c r="AA2055" s="20">
        <v>1</v>
      </c>
    </row>
    <row r="2056" spans="1:32" ht="28.8" x14ac:dyDescent="0.3">
      <c r="A2056" s="66">
        <v>43979</v>
      </c>
      <c r="B2056" s="14">
        <v>0.66041666666666665</v>
      </c>
      <c r="C2056" s="15" t="s">
        <v>57</v>
      </c>
      <c r="D2056" s="105"/>
      <c r="E2056" s="15" t="s">
        <v>8</v>
      </c>
      <c r="F2056" s="53">
        <v>43988</v>
      </c>
      <c r="G2056" s="52">
        <v>0.37152777777777773</v>
      </c>
      <c r="J2056" s="19">
        <v>1</v>
      </c>
      <c r="O2056" s="20">
        <v>1</v>
      </c>
      <c r="R2056" s="20">
        <v>1</v>
      </c>
      <c r="U2056" s="20">
        <v>1</v>
      </c>
      <c r="AE2056" s="92" t="s">
        <v>904</v>
      </c>
    </row>
    <row r="2057" spans="1:32" ht="43.2" x14ac:dyDescent="0.3">
      <c r="A2057" s="66">
        <v>43979</v>
      </c>
      <c r="B2057" s="14">
        <v>0.92847222222222225</v>
      </c>
      <c r="C2057" s="15" t="s">
        <v>22</v>
      </c>
      <c r="D2057" s="105"/>
      <c r="E2057" s="15" t="s">
        <v>8</v>
      </c>
      <c r="F2057" s="53">
        <v>43988</v>
      </c>
      <c r="G2057" s="52">
        <v>0.40416666666666662</v>
      </c>
      <c r="I2057" s="19">
        <v>1</v>
      </c>
      <c r="L2057" s="20">
        <v>1</v>
      </c>
      <c r="O2057" s="20">
        <v>1</v>
      </c>
      <c r="U2057" s="20">
        <v>1</v>
      </c>
      <c r="X2057" s="20">
        <v>1</v>
      </c>
      <c r="AF2057" s="93" t="s">
        <v>905</v>
      </c>
    </row>
    <row r="2058" spans="1:32" x14ac:dyDescent="0.3">
      <c r="A2058" s="66">
        <v>43979</v>
      </c>
      <c r="B2058" s="14">
        <v>0.93055555555555547</v>
      </c>
      <c r="C2058" s="15" t="s">
        <v>65</v>
      </c>
      <c r="D2058" s="105"/>
      <c r="E2058" s="15" t="s">
        <v>8</v>
      </c>
      <c r="F2058" s="15">
        <v>43989</v>
      </c>
      <c r="G2058" s="52">
        <v>0.42569444444444443</v>
      </c>
      <c r="J2058" s="19">
        <v>1</v>
      </c>
      <c r="AE2058" s="92" t="s">
        <v>671</v>
      </c>
    </row>
    <row r="2059" spans="1:32" x14ac:dyDescent="0.3">
      <c r="A2059" s="66">
        <v>43979</v>
      </c>
      <c r="B2059" s="14">
        <v>0.31388888888888888</v>
      </c>
      <c r="C2059" s="15" t="s">
        <v>60</v>
      </c>
      <c r="D2059" s="105"/>
      <c r="E2059" s="15" t="s">
        <v>117</v>
      </c>
      <c r="F2059" s="15">
        <v>43989</v>
      </c>
      <c r="G2059" s="52">
        <v>0.4236111111111111</v>
      </c>
      <c r="J2059" s="19">
        <v>1</v>
      </c>
      <c r="P2059" s="20">
        <v>1</v>
      </c>
      <c r="V2059" s="20">
        <v>1</v>
      </c>
      <c r="AE2059" s="92" t="s">
        <v>906</v>
      </c>
    </row>
    <row r="2060" spans="1:32" x14ac:dyDescent="0.3">
      <c r="A2060" s="66">
        <v>43979</v>
      </c>
      <c r="B2060" s="14">
        <v>0.77500000000000002</v>
      </c>
      <c r="C2060" s="15" t="s">
        <v>59</v>
      </c>
      <c r="D2060" s="105"/>
      <c r="E2060" s="15" t="s">
        <v>117</v>
      </c>
      <c r="F2060" s="15">
        <v>43989</v>
      </c>
      <c r="G2060" s="52">
        <v>0.45555555555555555</v>
      </c>
      <c r="J2060" s="19">
        <v>1</v>
      </c>
      <c r="N2060" s="20">
        <v>1</v>
      </c>
      <c r="P2060" s="20">
        <v>1</v>
      </c>
      <c r="U2060" s="20">
        <v>1</v>
      </c>
    </row>
    <row r="2061" spans="1:32" x14ac:dyDescent="0.3">
      <c r="A2061" s="66">
        <v>43979</v>
      </c>
      <c r="B2061" s="14">
        <v>0.67708333333333337</v>
      </c>
      <c r="C2061" s="15" t="s">
        <v>36</v>
      </c>
      <c r="D2061" s="105"/>
      <c r="E2061" s="15" t="s">
        <v>117</v>
      </c>
      <c r="F2061" s="15">
        <v>43989</v>
      </c>
      <c r="G2061" s="52">
        <v>0.46875</v>
      </c>
      <c r="I2061" s="19">
        <v>1</v>
      </c>
      <c r="J2061" s="19">
        <v>1</v>
      </c>
      <c r="N2061" s="20">
        <v>1</v>
      </c>
      <c r="V2061" s="20">
        <v>1</v>
      </c>
      <c r="AF2061" s="93" t="s">
        <v>907</v>
      </c>
    </row>
    <row r="2062" spans="1:32" x14ac:dyDescent="0.3">
      <c r="A2062" s="66">
        <v>43979</v>
      </c>
      <c r="B2062" s="14">
        <v>0.9145833333333333</v>
      </c>
      <c r="C2062" s="15" t="s">
        <v>32</v>
      </c>
      <c r="D2062" s="105"/>
      <c r="E2062" s="15" t="s">
        <v>8</v>
      </c>
      <c r="F2062" s="15">
        <v>43991</v>
      </c>
      <c r="G2062" s="52">
        <v>0.39999999999999997</v>
      </c>
      <c r="J2062" s="19">
        <v>1</v>
      </c>
      <c r="N2062" s="20">
        <v>1</v>
      </c>
      <c r="P2062" s="20">
        <v>1</v>
      </c>
      <c r="R2062" s="20">
        <v>1</v>
      </c>
    </row>
    <row r="2063" spans="1:32" x14ac:dyDescent="0.3">
      <c r="A2063" s="66">
        <v>43979</v>
      </c>
      <c r="B2063" s="14">
        <v>0.60347222222222219</v>
      </c>
      <c r="C2063" s="15" t="s">
        <v>65</v>
      </c>
      <c r="D2063" s="105"/>
      <c r="E2063" s="15" t="s">
        <v>662</v>
      </c>
      <c r="F2063" s="15">
        <v>43995</v>
      </c>
      <c r="G2063" s="52">
        <v>0.38472222222222219</v>
      </c>
      <c r="J2063" s="19">
        <v>1</v>
      </c>
      <c r="N2063" s="20">
        <v>1</v>
      </c>
    </row>
    <row r="2064" spans="1:32" ht="43.2" x14ac:dyDescent="0.3">
      <c r="A2064" s="66">
        <v>43979</v>
      </c>
      <c r="B2064" s="14">
        <v>0.53263888888888888</v>
      </c>
      <c r="C2064" s="15" t="s">
        <v>65</v>
      </c>
      <c r="D2064" s="105"/>
      <c r="E2064" s="15" t="s">
        <v>12</v>
      </c>
      <c r="J2064" s="19">
        <v>1</v>
      </c>
      <c r="P2064" s="20">
        <v>1</v>
      </c>
      <c r="AE2064" s="92" t="s">
        <v>908</v>
      </c>
    </row>
    <row r="2065" spans="1:32" ht="28.8" x14ac:dyDescent="0.3">
      <c r="A2065" s="66">
        <v>43979</v>
      </c>
      <c r="B2065" s="14">
        <v>0.48125000000000001</v>
      </c>
      <c r="C2065" s="15" t="s">
        <v>65</v>
      </c>
      <c r="D2065" s="105"/>
      <c r="E2065" s="15" t="s">
        <v>8</v>
      </c>
      <c r="F2065" s="15">
        <v>43993</v>
      </c>
      <c r="G2065" s="52">
        <v>0.4458333333333333</v>
      </c>
      <c r="I2065" s="19">
        <v>1</v>
      </c>
      <c r="AF2065" s="93" t="s">
        <v>909</v>
      </c>
    </row>
    <row r="2066" spans="1:32" x14ac:dyDescent="0.3">
      <c r="A2066" s="66">
        <v>43979</v>
      </c>
      <c r="B2066" s="14">
        <v>6.9444444444444441E-3</v>
      </c>
      <c r="C2066" s="15" t="s">
        <v>65</v>
      </c>
      <c r="D2066" s="105"/>
      <c r="E2066" s="31" t="s">
        <v>8</v>
      </c>
      <c r="F2066" s="15">
        <v>43993</v>
      </c>
      <c r="G2066" s="52">
        <v>0.57847222222222217</v>
      </c>
      <c r="J2066" s="19">
        <v>1</v>
      </c>
      <c r="N2066" s="20">
        <v>1</v>
      </c>
      <c r="R2066" s="20">
        <v>1</v>
      </c>
      <c r="S2066" s="20">
        <v>1</v>
      </c>
    </row>
    <row r="2067" spans="1:32" x14ac:dyDescent="0.3">
      <c r="A2067" s="66">
        <v>43979</v>
      </c>
      <c r="B2067" s="26" t="s">
        <v>910</v>
      </c>
      <c r="C2067" s="15" t="s">
        <v>65</v>
      </c>
      <c r="D2067" s="105"/>
      <c r="E2067" s="31" t="s">
        <v>8</v>
      </c>
      <c r="F2067" s="15">
        <v>43993</v>
      </c>
      <c r="G2067" s="52">
        <v>0.5854166666666667</v>
      </c>
      <c r="J2067" s="19">
        <v>1</v>
      </c>
      <c r="N2067" s="20">
        <v>1</v>
      </c>
      <c r="S2067" s="20">
        <v>1</v>
      </c>
    </row>
    <row r="2068" spans="1:32" ht="28.8" x14ac:dyDescent="0.3">
      <c r="A2068" s="66">
        <v>43979</v>
      </c>
      <c r="B2068" s="14">
        <v>0.90694444444444444</v>
      </c>
      <c r="C2068" s="15" t="s">
        <v>60</v>
      </c>
      <c r="D2068" s="105"/>
      <c r="E2068" s="31" t="s">
        <v>8</v>
      </c>
      <c r="F2068" s="53">
        <v>43994</v>
      </c>
      <c r="G2068" s="52">
        <v>0.52222222222222225</v>
      </c>
      <c r="J2068" s="19">
        <v>1</v>
      </c>
      <c r="AE2068" s="92" t="s">
        <v>911</v>
      </c>
    </row>
    <row r="2069" spans="1:32" ht="43.2" x14ac:dyDescent="0.3">
      <c r="A2069" s="66">
        <v>43979</v>
      </c>
      <c r="B2069" s="14">
        <v>0.91388888888888886</v>
      </c>
      <c r="C2069" s="15" t="s">
        <v>55</v>
      </c>
      <c r="D2069" s="105"/>
      <c r="E2069" s="31" t="s">
        <v>8</v>
      </c>
      <c r="F2069" s="53">
        <v>43994</v>
      </c>
      <c r="G2069" s="52">
        <v>0.6020833333333333</v>
      </c>
      <c r="P2069" s="20">
        <v>1</v>
      </c>
      <c r="AE2069" s="92" t="s">
        <v>912</v>
      </c>
    </row>
    <row r="2070" spans="1:32" x14ac:dyDescent="0.3">
      <c r="A2070" s="66">
        <v>43979</v>
      </c>
      <c r="B2070" s="14">
        <v>0.48958333333333331</v>
      </c>
      <c r="C2070" s="15" t="s">
        <v>65</v>
      </c>
      <c r="D2070" s="105"/>
      <c r="E2070" s="31" t="s">
        <v>8</v>
      </c>
      <c r="F2070" s="15">
        <v>43994</v>
      </c>
      <c r="G2070" s="52">
        <v>0.67083333333333339</v>
      </c>
      <c r="J2070" s="19">
        <v>1</v>
      </c>
      <c r="K2070" s="20">
        <v>1</v>
      </c>
      <c r="N2070" s="20">
        <v>1</v>
      </c>
      <c r="X2070" s="20">
        <v>1</v>
      </c>
    </row>
    <row r="2071" spans="1:32" x14ac:dyDescent="0.3">
      <c r="A2071" s="66">
        <v>43979</v>
      </c>
      <c r="B2071" s="14">
        <v>0.70000000000000007</v>
      </c>
      <c r="C2071" s="15" t="s">
        <v>34</v>
      </c>
      <c r="D2071" s="105"/>
      <c r="E2071" s="31" t="s">
        <v>8</v>
      </c>
      <c r="F2071" s="53">
        <v>43996</v>
      </c>
      <c r="G2071" s="52">
        <v>0.41736111111111113</v>
      </c>
      <c r="N2071" s="20">
        <v>1</v>
      </c>
      <c r="V2071" s="20">
        <v>1</v>
      </c>
      <c r="AE2071" s="92" t="s">
        <v>913</v>
      </c>
    </row>
    <row r="2072" spans="1:32" ht="28.8" x14ac:dyDescent="0.3">
      <c r="A2072" s="66">
        <v>43979</v>
      </c>
      <c r="B2072" s="14">
        <v>0.64027777777777783</v>
      </c>
      <c r="C2072" s="15" t="s">
        <v>60</v>
      </c>
      <c r="D2072" s="105"/>
      <c r="E2072" s="31" t="s">
        <v>8</v>
      </c>
      <c r="F2072" s="53">
        <v>43996</v>
      </c>
      <c r="G2072" s="52">
        <v>0.4284722222222222</v>
      </c>
      <c r="N2072" s="20">
        <v>1</v>
      </c>
      <c r="S2072" s="20">
        <v>1</v>
      </c>
      <c r="AE2072" s="92" t="s">
        <v>914</v>
      </c>
    </row>
    <row r="2073" spans="1:32" ht="28.8" x14ac:dyDescent="0.3">
      <c r="A2073" s="66">
        <v>43979</v>
      </c>
      <c r="B2073" s="14">
        <v>0.60833333333333328</v>
      </c>
      <c r="C2073" s="15" t="s">
        <v>65</v>
      </c>
      <c r="D2073" s="105"/>
      <c r="E2073" s="31" t="s">
        <v>429</v>
      </c>
      <c r="F2073" s="15">
        <v>43999</v>
      </c>
      <c r="G2073" s="52">
        <v>0.71527777777777779</v>
      </c>
      <c r="J2073" s="19">
        <v>1</v>
      </c>
      <c r="N2073" s="20">
        <v>1</v>
      </c>
      <c r="V2073" s="20">
        <v>1</v>
      </c>
      <c r="AE2073" s="92" t="s">
        <v>915</v>
      </c>
    </row>
    <row r="2074" spans="1:32" x14ac:dyDescent="0.3">
      <c r="A2074" s="66">
        <v>43979</v>
      </c>
      <c r="B2074" s="14">
        <v>0.28402777777777777</v>
      </c>
      <c r="C2074" s="15" t="s">
        <v>58</v>
      </c>
      <c r="D2074" s="105"/>
      <c r="E2074" s="31" t="s">
        <v>429</v>
      </c>
      <c r="F2074" s="15">
        <v>43998</v>
      </c>
      <c r="G2074" s="52">
        <v>0.84652777777777777</v>
      </c>
      <c r="J2074" s="19">
        <v>1</v>
      </c>
      <c r="N2074" s="20">
        <v>1</v>
      </c>
      <c r="V2074" s="20">
        <v>1</v>
      </c>
      <c r="AE2074" s="92" t="s">
        <v>916</v>
      </c>
    </row>
    <row r="2075" spans="1:32" x14ac:dyDescent="0.3">
      <c r="A2075" s="66">
        <v>43979</v>
      </c>
      <c r="B2075" s="14">
        <v>0.25069444444444444</v>
      </c>
      <c r="C2075" s="15" t="s">
        <v>65</v>
      </c>
      <c r="D2075" s="105"/>
      <c r="E2075" s="31" t="s">
        <v>429</v>
      </c>
      <c r="F2075" s="15">
        <v>43998</v>
      </c>
      <c r="G2075" s="52">
        <v>0.84791666666666676</v>
      </c>
      <c r="J2075" s="19">
        <v>1</v>
      </c>
      <c r="N2075" s="20">
        <v>1</v>
      </c>
      <c r="V2075" s="20">
        <v>1</v>
      </c>
      <c r="AE2075" s="92" t="s">
        <v>917</v>
      </c>
    </row>
    <row r="2076" spans="1:32" ht="28.8" x14ac:dyDescent="0.3">
      <c r="A2076" s="66">
        <v>43979</v>
      </c>
      <c r="B2076" s="14">
        <v>0.65138888888888891</v>
      </c>
      <c r="C2076" s="15" t="s">
        <v>22</v>
      </c>
      <c r="D2076" s="105"/>
      <c r="E2076" s="31" t="s">
        <v>429</v>
      </c>
      <c r="F2076" s="15">
        <v>43998</v>
      </c>
      <c r="G2076" s="52">
        <v>0.85069444444444453</v>
      </c>
      <c r="J2076" s="19">
        <v>1</v>
      </c>
      <c r="N2076" s="20">
        <v>1</v>
      </c>
      <c r="V2076" s="20">
        <v>1</v>
      </c>
      <c r="AE2076" s="92" t="s">
        <v>918</v>
      </c>
    </row>
    <row r="2077" spans="1:32" ht="28.8" x14ac:dyDescent="0.3">
      <c r="A2077" s="66">
        <v>43979</v>
      </c>
      <c r="B2077" s="14">
        <v>0.40902777777777777</v>
      </c>
      <c r="C2077" s="15" t="s">
        <v>65</v>
      </c>
      <c r="D2077" s="105"/>
      <c r="E2077" s="31" t="s">
        <v>8</v>
      </c>
      <c r="F2077" s="15">
        <v>43998</v>
      </c>
      <c r="G2077" s="52">
        <v>0.27708333333333335</v>
      </c>
      <c r="I2077" s="19">
        <v>1</v>
      </c>
      <c r="J2077" s="19">
        <v>1</v>
      </c>
      <c r="N2077" s="20">
        <v>1</v>
      </c>
      <c r="P2077" s="20">
        <v>1</v>
      </c>
      <c r="R2077" s="20">
        <v>1</v>
      </c>
      <c r="AE2077" s="92" t="s">
        <v>919</v>
      </c>
    </row>
    <row r="2078" spans="1:32" x14ac:dyDescent="0.3">
      <c r="A2078" s="66">
        <v>43979</v>
      </c>
      <c r="B2078" s="14">
        <v>0.81180555555555556</v>
      </c>
      <c r="C2078" s="15" t="s">
        <v>65</v>
      </c>
      <c r="D2078" s="105"/>
      <c r="E2078" s="31" t="s">
        <v>8</v>
      </c>
      <c r="F2078" s="53">
        <v>43998</v>
      </c>
      <c r="G2078" s="52">
        <v>0.44305555555555554</v>
      </c>
      <c r="J2078" s="19">
        <v>1</v>
      </c>
      <c r="S2078" s="20">
        <v>1</v>
      </c>
    </row>
    <row r="2079" spans="1:32" x14ac:dyDescent="0.3">
      <c r="A2079" s="66">
        <v>43979</v>
      </c>
      <c r="B2079" s="14">
        <v>0.65486111111111112</v>
      </c>
      <c r="C2079" s="15" t="s">
        <v>65</v>
      </c>
      <c r="D2079" s="105"/>
      <c r="E2079" s="31" t="s">
        <v>8</v>
      </c>
      <c r="F2079" s="53">
        <v>43998</v>
      </c>
      <c r="G2079" s="52">
        <v>0.7368055555555556</v>
      </c>
      <c r="J2079" s="19">
        <v>1</v>
      </c>
      <c r="N2079" s="20">
        <v>1</v>
      </c>
      <c r="S2079" s="20">
        <v>1</v>
      </c>
    </row>
    <row r="2080" spans="1:32" x14ac:dyDescent="0.3">
      <c r="A2080" s="66">
        <v>43979</v>
      </c>
      <c r="B2080" s="14">
        <v>0.4993055555555555</v>
      </c>
      <c r="C2080" s="15" t="s">
        <v>65</v>
      </c>
      <c r="D2080" s="105"/>
      <c r="E2080" s="31" t="s">
        <v>117</v>
      </c>
      <c r="F2080" s="31" t="s">
        <v>920</v>
      </c>
      <c r="G2080" s="52">
        <v>0.68055555555555547</v>
      </c>
      <c r="J2080" s="19">
        <v>1</v>
      </c>
      <c r="AE2080" s="92" t="s">
        <v>921</v>
      </c>
    </row>
    <row r="2081" spans="1:32" x14ac:dyDescent="0.3">
      <c r="A2081" s="66">
        <v>43979</v>
      </c>
      <c r="B2081" s="14">
        <v>0.4284722222222222</v>
      </c>
      <c r="C2081" s="15" t="s">
        <v>65</v>
      </c>
      <c r="D2081" s="105"/>
      <c r="E2081" s="31" t="s">
        <v>8</v>
      </c>
      <c r="F2081" s="15">
        <v>44000</v>
      </c>
      <c r="G2081" s="52">
        <v>0.68472222222222223</v>
      </c>
      <c r="J2081" s="19">
        <v>1</v>
      </c>
      <c r="AE2081" s="92" t="s">
        <v>922</v>
      </c>
    </row>
    <row r="2082" spans="1:32" x14ac:dyDescent="0.3">
      <c r="A2082" s="66">
        <v>43979</v>
      </c>
      <c r="B2082" s="14">
        <v>0.61041666666666672</v>
      </c>
      <c r="C2082" s="15" t="s">
        <v>65</v>
      </c>
      <c r="D2082" s="105"/>
      <c r="E2082" s="31" t="s">
        <v>8</v>
      </c>
      <c r="F2082" s="15">
        <v>44000</v>
      </c>
      <c r="G2082" s="52">
        <v>0.69791666666666663</v>
      </c>
      <c r="J2082" s="19">
        <v>1</v>
      </c>
      <c r="AE2082" s="92" t="s">
        <v>923</v>
      </c>
    </row>
    <row r="2083" spans="1:32" x14ac:dyDescent="0.3">
      <c r="A2083" s="66">
        <v>43979</v>
      </c>
      <c r="B2083" s="14">
        <v>0.42291666666666666</v>
      </c>
      <c r="C2083" s="15" t="s">
        <v>59</v>
      </c>
      <c r="D2083" s="105"/>
      <c r="E2083" s="31" t="s">
        <v>8</v>
      </c>
      <c r="F2083" s="15">
        <v>44001</v>
      </c>
      <c r="G2083" s="52">
        <v>0.47986111111111113</v>
      </c>
      <c r="J2083" s="19">
        <v>1</v>
      </c>
      <c r="S2083" s="20">
        <v>1</v>
      </c>
      <c r="V2083" s="20">
        <v>1</v>
      </c>
    </row>
    <row r="2084" spans="1:32" x14ac:dyDescent="0.3">
      <c r="A2084" s="66">
        <v>43979</v>
      </c>
      <c r="B2084" s="14">
        <v>0.3527777777777778</v>
      </c>
      <c r="C2084" s="15" t="s">
        <v>20</v>
      </c>
      <c r="D2084" s="105"/>
      <c r="E2084" s="31" t="s">
        <v>8</v>
      </c>
      <c r="F2084" s="53">
        <v>44001</v>
      </c>
      <c r="G2084" s="52">
        <v>0.6479166666666667</v>
      </c>
      <c r="J2084" s="19">
        <v>1</v>
      </c>
      <c r="M2084" s="20">
        <v>1</v>
      </c>
      <c r="Y2084" s="20">
        <v>1</v>
      </c>
      <c r="AE2084" s="107"/>
    </row>
    <row r="2085" spans="1:32" x14ac:dyDescent="0.3">
      <c r="A2085" s="66">
        <v>43979</v>
      </c>
      <c r="B2085" s="14">
        <v>0.37777777777777777</v>
      </c>
      <c r="C2085" s="15" t="s">
        <v>30</v>
      </c>
      <c r="D2085" s="105"/>
      <c r="E2085" s="31" t="s">
        <v>8</v>
      </c>
      <c r="F2085" s="53">
        <v>44001</v>
      </c>
      <c r="G2085" s="52">
        <v>0.65138888888888891</v>
      </c>
      <c r="J2085" s="19">
        <v>1</v>
      </c>
      <c r="O2085" s="20">
        <v>1</v>
      </c>
      <c r="P2085" s="20">
        <v>1</v>
      </c>
      <c r="U2085" s="20">
        <v>1</v>
      </c>
      <c r="V2085" s="20">
        <v>1</v>
      </c>
    </row>
    <row r="2086" spans="1:32" ht="28.8" x14ac:dyDescent="0.3">
      <c r="A2086" s="66">
        <v>43979</v>
      </c>
      <c r="B2086" s="14">
        <v>0.36388888888888887</v>
      </c>
      <c r="C2086" s="15" t="s">
        <v>65</v>
      </c>
      <c r="D2086" s="105"/>
      <c r="E2086" s="31" t="s">
        <v>8</v>
      </c>
      <c r="F2086" s="15">
        <v>44001</v>
      </c>
      <c r="G2086" s="52">
        <v>0.67986111111111114</v>
      </c>
      <c r="J2086" s="19">
        <v>1</v>
      </c>
      <c r="AE2086" s="92" t="s">
        <v>924</v>
      </c>
    </row>
    <row r="2087" spans="1:32" x14ac:dyDescent="0.3">
      <c r="A2087" s="66">
        <v>43979</v>
      </c>
      <c r="B2087" s="14">
        <v>0</v>
      </c>
      <c r="C2087" s="15" t="s">
        <v>59</v>
      </c>
      <c r="D2087" s="105"/>
      <c r="E2087" s="31" t="s">
        <v>8</v>
      </c>
      <c r="F2087" s="15">
        <v>44002</v>
      </c>
      <c r="G2087" s="52">
        <v>0.3972222222222222</v>
      </c>
      <c r="J2087" s="19">
        <v>1</v>
      </c>
      <c r="S2087" s="20">
        <v>1</v>
      </c>
    </row>
    <row r="2088" spans="1:32" x14ac:dyDescent="0.3">
      <c r="A2088" s="66">
        <v>43979</v>
      </c>
      <c r="B2088" s="14">
        <v>0.6118055555555556</v>
      </c>
      <c r="C2088" s="15" t="s">
        <v>65</v>
      </c>
      <c r="D2088" s="105"/>
      <c r="E2088" s="31" t="s">
        <v>8</v>
      </c>
      <c r="F2088" s="15">
        <v>44002</v>
      </c>
      <c r="G2088" s="52">
        <v>0.35625000000000001</v>
      </c>
      <c r="J2088" s="19">
        <v>1</v>
      </c>
    </row>
    <row r="2089" spans="1:32" ht="28.8" x14ac:dyDescent="0.3">
      <c r="A2089" s="66">
        <v>43979</v>
      </c>
      <c r="B2089" s="14">
        <v>0.43541666666666662</v>
      </c>
      <c r="C2089" s="15" t="s">
        <v>55</v>
      </c>
      <c r="D2089" s="105"/>
      <c r="E2089" s="31" t="s">
        <v>8</v>
      </c>
      <c r="F2089" s="53">
        <v>44004</v>
      </c>
      <c r="G2089" s="52">
        <v>0.51041666666666663</v>
      </c>
      <c r="J2089" s="19">
        <v>1</v>
      </c>
      <c r="N2089" s="20">
        <v>1</v>
      </c>
      <c r="V2089" s="20">
        <v>1</v>
      </c>
      <c r="AE2089" s="92" t="s">
        <v>925</v>
      </c>
    </row>
    <row r="2090" spans="1:32" x14ac:dyDescent="0.3">
      <c r="A2090" s="66">
        <v>43979</v>
      </c>
      <c r="B2090" s="14">
        <v>0.51458333333333328</v>
      </c>
      <c r="C2090" s="15" t="s">
        <v>34</v>
      </c>
      <c r="D2090" s="105"/>
      <c r="E2090" s="31" t="s">
        <v>8</v>
      </c>
      <c r="F2090" s="53">
        <v>44004</v>
      </c>
      <c r="G2090" s="52">
        <v>0.52916666666666667</v>
      </c>
      <c r="J2090" s="19">
        <v>1</v>
      </c>
      <c r="N2090" s="20">
        <v>1</v>
      </c>
      <c r="P2090" s="20">
        <v>1</v>
      </c>
      <c r="AE2090" s="107"/>
    </row>
    <row r="2091" spans="1:32" ht="28.8" x14ac:dyDescent="0.3">
      <c r="A2091" s="66">
        <v>43979</v>
      </c>
      <c r="B2091" s="14">
        <v>0.4513888888888889</v>
      </c>
      <c r="C2091" s="15" t="s">
        <v>56</v>
      </c>
      <c r="D2091" s="105"/>
      <c r="E2091" s="31" t="s">
        <v>8</v>
      </c>
      <c r="F2091" s="53">
        <v>44004</v>
      </c>
      <c r="G2091" s="52">
        <v>0.53194444444444444</v>
      </c>
      <c r="J2091" s="19">
        <v>1</v>
      </c>
      <c r="N2091" s="20">
        <v>1</v>
      </c>
      <c r="V2091" s="20">
        <v>1</v>
      </c>
      <c r="AF2091" s="93" t="s">
        <v>926</v>
      </c>
    </row>
    <row r="2092" spans="1:32" ht="72" x14ac:dyDescent="0.3">
      <c r="A2092" s="66">
        <v>43979</v>
      </c>
      <c r="B2092" s="14">
        <v>0.56388888888888888</v>
      </c>
      <c r="C2092" s="15" t="s">
        <v>30</v>
      </c>
      <c r="D2092" s="105"/>
      <c r="E2092" s="31" t="s">
        <v>8</v>
      </c>
      <c r="F2092" s="53">
        <v>44004</v>
      </c>
      <c r="G2092" s="52">
        <v>0.54791666666666672</v>
      </c>
      <c r="J2092" s="19">
        <v>1</v>
      </c>
      <c r="N2092" s="20">
        <v>1</v>
      </c>
      <c r="X2092" s="20">
        <v>1</v>
      </c>
      <c r="AD2092" s="20">
        <v>1</v>
      </c>
      <c r="AE2092" s="92" t="s">
        <v>927</v>
      </c>
    </row>
    <row r="2093" spans="1:32" ht="57.6" x14ac:dyDescent="0.3">
      <c r="A2093" s="66">
        <v>43979</v>
      </c>
      <c r="B2093" s="14">
        <v>0.45069444444444445</v>
      </c>
      <c r="C2093" s="15" t="s">
        <v>60</v>
      </c>
      <c r="D2093" s="105"/>
      <c r="E2093" s="31" t="s">
        <v>8</v>
      </c>
      <c r="F2093" s="31" t="s">
        <v>885</v>
      </c>
      <c r="G2093" s="52">
        <v>0.55625000000000002</v>
      </c>
      <c r="I2093" s="19">
        <v>1</v>
      </c>
      <c r="J2093" s="19">
        <v>1</v>
      </c>
      <c r="K2093" s="20">
        <v>1</v>
      </c>
      <c r="AA2093" s="20">
        <v>1</v>
      </c>
      <c r="AE2093" s="92" t="s">
        <v>928</v>
      </c>
      <c r="AF2093" s="93" t="s">
        <v>929</v>
      </c>
    </row>
    <row r="2094" spans="1:32" x14ac:dyDescent="0.3">
      <c r="A2094" s="66">
        <v>43979</v>
      </c>
      <c r="B2094" s="14">
        <v>0.5229166666666667</v>
      </c>
      <c r="C2094" s="15" t="s">
        <v>59</v>
      </c>
      <c r="D2094" s="105"/>
      <c r="E2094" s="31" t="s">
        <v>8</v>
      </c>
      <c r="F2094" s="31" t="s">
        <v>885</v>
      </c>
      <c r="G2094" s="52">
        <v>0.57708333333333328</v>
      </c>
      <c r="J2094" s="19">
        <v>1</v>
      </c>
      <c r="K2094" s="20">
        <v>1</v>
      </c>
      <c r="N2094" s="20">
        <v>1</v>
      </c>
      <c r="AA2094" s="20">
        <v>1</v>
      </c>
      <c r="AE2094" s="92" t="s">
        <v>930</v>
      </c>
    </row>
    <row r="2095" spans="1:32" ht="57.6" x14ac:dyDescent="0.3">
      <c r="A2095" s="66">
        <v>43979</v>
      </c>
      <c r="B2095" s="14">
        <v>0.3743055555555555</v>
      </c>
      <c r="C2095" s="15" t="s">
        <v>59</v>
      </c>
      <c r="D2095" s="105"/>
      <c r="E2095" s="31" t="s">
        <v>8</v>
      </c>
      <c r="F2095" s="15">
        <v>44005</v>
      </c>
      <c r="G2095" s="52">
        <v>0.62291666666666667</v>
      </c>
      <c r="J2095" s="19">
        <v>1</v>
      </c>
      <c r="N2095" s="20">
        <v>1</v>
      </c>
      <c r="AE2095" s="92" t="s">
        <v>931</v>
      </c>
    </row>
    <row r="2096" spans="1:32" x14ac:dyDescent="0.3">
      <c r="A2096" s="66">
        <v>43979</v>
      </c>
      <c r="B2096" s="14">
        <v>0.51874999999999993</v>
      </c>
      <c r="C2096" s="15" t="s">
        <v>56</v>
      </c>
      <c r="D2096" s="105"/>
      <c r="E2096" s="31" t="s">
        <v>8</v>
      </c>
      <c r="F2096" s="15">
        <v>44005</v>
      </c>
      <c r="G2096" s="52">
        <v>0.61736111111111114</v>
      </c>
      <c r="J2096" s="19">
        <v>1</v>
      </c>
      <c r="N2096" s="20">
        <v>1</v>
      </c>
      <c r="P2096" s="20">
        <v>1</v>
      </c>
      <c r="V2096" s="20">
        <v>1</v>
      </c>
    </row>
    <row r="2097" spans="1:32" x14ac:dyDescent="0.3">
      <c r="A2097" s="66">
        <v>43979</v>
      </c>
      <c r="B2097" s="14">
        <v>0.40763888888888888</v>
      </c>
      <c r="C2097" s="15" t="s">
        <v>28</v>
      </c>
      <c r="D2097" s="105"/>
      <c r="E2097" s="31" t="s">
        <v>8</v>
      </c>
      <c r="F2097" s="15">
        <v>44005</v>
      </c>
      <c r="G2097" s="52">
        <v>0.60902777777777783</v>
      </c>
      <c r="J2097" s="19">
        <v>1</v>
      </c>
      <c r="Y2097" s="20">
        <v>1</v>
      </c>
      <c r="AE2097" s="92" t="s">
        <v>932</v>
      </c>
    </row>
    <row r="2098" spans="1:32" ht="28.8" x14ac:dyDescent="0.3">
      <c r="A2098" s="66">
        <v>43979</v>
      </c>
      <c r="B2098" s="14">
        <v>0.3979166666666667</v>
      </c>
      <c r="C2098" s="15" t="s">
        <v>44</v>
      </c>
      <c r="D2098" s="105"/>
      <c r="E2098" s="31" t="s">
        <v>8</v>
      </c>
      <c r="F2098" s="53">
        <v>44005</v>
      </c>
      <c r="G2098" s="52">
        <v>0.71944444444444444</v>
      </c>
      <c r="J2098" s="19">
        <v>1</v>
      </c>
      <c r="N2098" s="20">
        <v>1</v>
      </c>
      <c r="P2098" s="20">
        <v>1</v>
      </c>
      <c r="V2098" s="20">
        <v>1</v>
      </c>
      <c r="AE2098" s="92" t="s">
        <v>933</v>
      </c>
    </row>
    <row r="2099" spans="1:32" x14ac:dyDescent="0.3">
      <c r="A2099" s="66">
        <v>43979</v>
      </c>
      <c r="B2099" s="14">
        <v>0.75347222222222221</v>
      </c>
      <c r="C2099" s="15" t="s">
        <v>65</v>
      </c>
      <c r="D2099" s="105"/>
      <c r="E2099" s="31" t="s">
        <v>8</v>
      </c>
      <c r="F2099" s="53">
        <v>44005</v>
      </c>
      <c r="G2099" s="52">
        <v>0.75277777777777777</v>
      </c>
      <c r="N2099" s="20">
        <v>1</v>
      </c>
      <c r="P2099" s="20">
        <v>1</v>
      </c>
      <c r="AE2099" s="92" t="s">
        <v>934</v>
      </c>
    </row>
    <row r="2100" spans="1:32" ht="86.4" x14ac:dyDescent="0.3">
      <c r="A2100" s="66">
        <v>43979</v>
      </c>
      <c r="B2100" s="14">
        <v>0.53263888888888888</v>
      </c>
      <c r="C2100" s="15" t="s">
        <v>65</v>
      </c>
      <c r="D2100" s="105"/>
      <c r="E2100" s="31" t="s">
        <v>8</v>
      </c>
      <c r="F2100" s="31" t="s">
        <v>935</v>
      </c>
      <c r="G2100" s="52">
        <v>0.42222222222222222</v>
      </c>
      <c r="J2100" s="19">
        <v>1</v>
      </c>
      <c r="K2100" s="20">
        <v>1</v>
      </c>
      <c r="P2100" s="20">
        <v>1</v>
      </c>
      <c r="X2100" s="20">
        <v>1</v>
      </c>
      <c r="AA2100" s="20">
        <v>1</v>
      </c>
      <c r="AE2100" s="92" t="s">
        <v>936</v>
      </c>
    </row>
    <row r="2101" spans="1:32" x14ac:dyDescent="0.3">
      <c r="A2101" s="66">
        <v>43979</v>
      </c>
      <c r="B2101" s="14">
        <v>0.58958333333333335</v>
      </c>
      <c r="C2101" s="15" t="s">
        <v>65</v>
      </c>
      <c r="D2101" s="105"/>
      <c r="E2101" s="31" t="s">
        <v>8</v>
      </c>
      <c r="F2101" s="15">
        <v>44007</v>
      </c>
      <c r="G2101" s="52">
        <v>0.76527777777777783</v>
      </c>
      <c r="I2101" s="19">
        <v>1</v>
      </c>
      <c r="AF2101" s="93" t="s">
        <v>937</v>
      </c>
    </row>
    <row r="2102" spans="1:32" x14ac:dyDescent="0.3">
      <c r="A2102" s="66">
        <v>43979</v>
      </c>
      <c r="B2102" s="14">
        <v>0.52430555555555558</v>
      </c>
      <c r="C2102" s="15" t="s">
        <v>13</v>
      </c>
      <c r="D2102" s="105"/>
      <c r="E2102" s="31" t="s">
        <v>8</v>
      </c>
      <c r="F2102" s="15">
        <v>44011</v>
      </c>
      <c r="G2102" s="52">
        <v>0.54791666666666672</v>
      </c>
      <c r="J2102" s="19">
        <v>1</v>
      </c>
      <c r="AE2102" s="92" t="s">
        <v>938</v>
      </c>
    </row>
    <row r="2103" spans="1:32" x14ac:dyDescent="0.3">
      <c r="A2103" s="66">
        <v>43979</v>
      </c>
      <c r="B2103" s="14">
        <v>0.21111111111111111</v>
      </c>
      <c r="C2103" s="15" t="s">
        <v>65</v>
      </c>
      <c r="D2103" s="105"/>
      <c r="E2103" s="31" t="s">
        <v>117</v>
      </c>
      <c r="F2103" s="15">
        <v>44015</v>
      </c>
      <c r="G2103" s="52">
        <v>0.55277777777777781</v>
      </c>
      <c r="J2103" s="19">
        <v>1</v>
      </c>
      <c r="S2103" s="20">
        <v>1</v>
      </c>
      <c r="AE2103" s="92" t="s">
        <v>939</v>
      </c>
    </row>
    <row r="2104" spans="1:32" x14ac:dyDescent="0.3">
      <c r="A2104" s="66">
        <v>43979</v>
      </c>
      <c r="B2104" s="14">
        <v>0.48194444444444445</v>
      </c>
      <c r="C2104" s="15" t="s">
        <v>60</v>
      </c>
      <c r="D2104" s="105"/>
      <c r="E2104" s="31" t="s">
        <v>117</v>
      </c>
      <c r="F2104" s="53">
        <v>44015</v>
      </c>
      <c r="G2104" s="52">
        <v>0.68194444444444446</v>
      </c>
      <c r="J2104" s="19">
        <v>1</v>
      </c>
      <c r="N2104" s="20">
        <v>1</v>
      </c>
      <c r="R2104" s="20">
        <v>1</v>
      </c>
      <c r="V2104" s="20">
        <v>1</v>
      </c>
      <c r="AE2104" s="92" t="s">
        <v>940</v>
      </c>
    </row>
    <row r="2105" spans="1:32" x14ac:dyDescent="0.3">
      <c r="A2105" s="66">
        <v>43979</v>
      </c>
      <c r="B2105" s="14">
        <v>0.80486111111111114</v>
      </c>
      <c r="C2105" s="15" t="s">
        <v>36</v>
      </c>
      <c r="D2105" s="105"/>
      <c r="E2105" s="31" t="s">
        <v>8</v>
      </c>
      <c r="F2105" s="15">
        <v>44027</v>
      </c>
      <c r="G2105" s="52">
        <v>0.65833333333333333</v>
      </c>
      <c r="J2105" s="19">
        <v>1</v>
      </c>
      <c r="S2105" s="20">
        <v>1</v>
      </c>
    </row>
    <row r="2106" spans="1:32" x14ac:dyDescent="0.3">
      <c r="A2106" s="66">
        <v>43979</v>
      </c>
      <c r="B2106" s="14">
        <v>0.6</v>
      </c>
      <c r="C2106" s="15" t="s">
        <v>65</v>
      </c>
      <c r="D2106" s="105"/>
      <c r="E2106" s="31" t="s">
        <v>8</v>
      </c>
      <c r="F2106" s="15">
        <v>44042</v>
      </c>
      <c r="G2106" s="52">
        <v>0.61458333333333337</v>
      </c>
      <c r="J2106" s="19">
        <v>1</v>
      </c>
      <c r="S2106" s="20">
        <v>1</v>
      </c>
    </row>
    <row r="2107" spans="1:32" x14ac:dyDescent="0.3">
      <c r="A2107" s="66">
        <v>43980</v>
      </c>
      <c r="B2107" s="14">
        <v>0.77569444444444446</v>
      </c>
      <c r="C2107" s="15" t="s">
        <v>65</v>
      </c>
      <c r="D2107" s="105"/>
      <c r="E2107" s="15" t="s">
        <v>8</v>
      </c>
      <c r="F2107" s="17">
        <v>43984</v>
      </c>
      <c r="G2107" s="18">
        <v>0.5805555555555556</v>
      </c>
      <c r="J2107" s="19">
        <v>1</v>
      </c>
      <c r="N2107" s="20">
        <v>1</v>
      </c>
      <c r="P2107" s="20">
        <v>1</v>
      </c>
      <c r="Y2107" s="20">
        <v>1</v>
      </c>
    </row>
    <row r="2108" spans="1:32" x14ac:dyDescent="0.3">
      <c r="A2108" s="66">
        <v>43980</v>
      </c>
      <c r="B2108" s="14">
        <v>0.1361111111111111</v>
      </c>
      <c r="C2108" s="15" t="s">
        <v>65</v>
      </c>
      <c r="D2108" s="105"/>
      <c r="E2108" s="15" t="s">
        <v>8</v>
      </c>
      <c r="F2108" s="15">
        <v>43985</v>
      </c>
      <c r="G2108" s="52">
        <v>0.38194444444444442</v>
      </c>
      <c r="J2108" s="19">
        <v>1</v>
      </c>
      <c r="P2108" s="20">
        <v>1</v>
      </c>
    </row>
    <row r="2109" spans="1:32" x14ac:dyDescent="0.3">
      <c r="A2109" s="66">
        <v>43980</v>
      </c>
      <c r="B2109" s="14">
        <v>0.39930555555555558</v>
      </c>
      <c r="C2109" s="15" t="s">
        <v>59</v>
      </c>
      <c r="D2109" s="105"/>
      <c r="E2109" s="15" t="s">
        <v>8</v>
      </c>
      <c r="F2109" s="15">
        <v>43985</v>
      </c>
      <c r="G2109" s="52">
        <v>0.39583333333333331</v>
      </c>
      <c r="J2109" s="19">
        <v>1</v>
      </c>
      <c r="L2109" s="20">
        <v>1</v>
      </c>
    </row>
    <row r="2110" spans="1:32" x14ac:dyDescent="0.3">
      <c r="A2110" s="66">
        <v>43980</v>
      </c>
      <c r="B2110" s="14">
        <v>0.44861111111111113</v>
      </c>
      <c r="C2110" s="15" t="s">
        <v>13</v>
      </c>
      <c r="D2110" s="105"/>
      <c r="E2110" s="15" t="s">
        <v>8</v>
      </c>
      <c r="F2110" s="15">
        <v>43985</v>
      </c>
      <c r="G2110" s="52">
        <v>0.40972222222222227</v>
      </c>
      <c r="I2110" s="19">
        <v>1</v>
      </c>
      <c r="J2110" s="19">
        <v>1</v>
      </c>
      <c r="K2110" s="20">
        <v>1</v>
      </c>
      <c r="AF2110" s="93" t="s">
        <v>941</v>
      </c>
    </row>
    <row r="2111" spans="1:32" x14ac:dyDescent="0.3">
      <c r="A2111" s="66">
        <v>43980</v>
      </c>
      <c r="B2111" s="14">
        <v>0.4548611111111111</v>
      </c>
      <c r="C2111" s="15" t="s">
        <v>65</v>
      </c>
      <c r="D2111" s="105"/>
      <c r="E2111" s="15" t="s">
        <v>8</v>
      </c>
      <c r="F2111" s="15">
        <v>43985</v>
      </c>
      <c r="G2111" s="52">
        <v>0.42152777777777778</v>
      </c>
      <c r="J2111" s="19">
        <v>1</v>
      </c>
      <c r="AF2111" s="93" t="s">
        <v>942</v>
      </c>
    </row>
    <row r="2112" spans="1:32" x14ac:dyDescent="0.3">
      <c r="A2112" s="66">
        <v>43980</v>
      </c>
      <c r="B2112" s="14">
        <v>0.66041666666666665</v>
      </c>
      <c r="C2112" s="15" t="s">
        <v>65</v>
      </c>
      <c r="D2112" s="105"/>
      <c r="E2112" s="15" t="s">
        <v>8</v>
      </c>
      <c r="F2112" s="15">
        <v>43985</v>
      </c>
      <c r="G2112" s="52">
        <v>0.4375</v>
      </c>
      <c r="J2112" s="19">
        <v>1</v>
      </c>
      <c r="M2112" s="20">
        <v>1</v>
      </c>
      <c r="P2112" s="20">
        <v>1</v>
      </c>
    </row>
    <row r="2113" spans="1:33" x14ac:dyDescent="0.3">
      <c r="A2113" s="66">
        <v>43980</v>
      </c>
      <c r="B2113" s="14" t="s">
        <v>943</v>
      </c>
      <c r="C2113" s="15" t="s">
        <v>60</v>
      </c>
      <c r="D2113" s="105"/>
      <c r="E2113" s="15" t="s">
        <v>8</v>
      </c>
      <c r="F2113" s="15">
        <v>43985</v>
      </c>
      <c r="G2113" s="52">
        <v>0.52777777777777779</v>
      </c>
      <c r="J2113" s="19">
        <v>1</v>
      </c>
      <c r="M2113" s="20">
        <v>1</v>
      </c>
    </row>
    <row r="2114" spans="1:33" x14ac:dyDescent="0.3">
      <c r="A2114" s="66">
        <v>43980</v>
      </c>
      <c r="B2114" s="14">
        <v>0.8340277777777777</v>
      </c>
      <c r="C2114" s="15" t="s">
        <v>30</v>
      </c>
      <c r="D2114" s="105"/>
      <c r="E2114" s="15" t="s">
        <v>8</v>
      </c>
      <c r="F2114" s="15">
        <v>43985</v>
      </c>
      <c r="G2114" s="52">
        <v>0.54097222222222219</v>
      </c>
      <c r="J2114" s="19">
        <v>1</v>
      </c>
      <c r="M2114" s="20">
        <v>1</v>
      </c>
      <c r="Q2114" s="20">
        <v>1</v>
      </c>
    </row>
    <row r="2115" spans="1:33" ht="43.2" x14ac:dyDescent="0.3">
      <c r="A2115" s="66">
        <v>43980</v>
      </c>
      <c r="B2115" s="14">
        <v>0.22777777777777777</v>
      </c>
      <c r="C2115" s="15" t="s">
        <v>58</v>
      </c>
      <c r="D2115" s="105"/>
      <c r="E2115" s="15" t="s">
        <v>8</v>
      </c>
      <c r="F2115" s="15">
        <v>43985</v>
      </c>
      <c r="G2115" s="52">
        <v>0.56805555555555554</v>
      </c>
      <c r="I2115" s="19">
        <v>1</v>
      </c>
      <c r="J2115" s="19">
        <v>1</v>
      </c>
      <c r="N2115" s="20">
        <v>1</v>
      </c>
      <c r="P2115" s="20">
        <v>1</v>
      </c>
      <c r="Y2115" s="20">
        <v>1</v>
      </c>
      <c r="AE2115" s="92" t="s">
        <v>944</v>
      </c>
    </row>
    <row r="2116" spans="1:33" ht="28.8" x14ac:dyDescent="0.3">
      <c r="A2116" s="66">
        <v>43980</v>
      </c>
      <c r="B2116" s="14">
        <v>0.31458333333333333</v>
      </c>
      <c r="C2116" s="15" t="s">
        <v>59</v>
      </c>
      <c r="D2116" s="105"/>
      <c r="E2116" s="15" t="s">
        <v>8</v>
      </c>
      <c r="F2116" s="15">
        <v>43985</v>
      </c>
      <c r="G2116" s="52">
        <v>0.57847222222222217</v>
      </c>
      <c r="J2116" s="19">
        <v>1</v>
      </c>
      <c r="K2116" s="20">
        <v>1</v>
      </c>
      <c r="N2116" s="20">
        <v>1</v>
      </c>
      <c r="P2116" s="20">
        <v>1</v>
      </c>
      <c r="R2116" s="20">
        <v>1</v>
      </c>
      <c r="V2116" s="20">
        <v>1</v>
      </c>
      <c r="AA2116" s="20">
        <v>1</v>
      </c>
      <c r="AE2116" s="92" t="s">
        <v>945</v>
      </c>
    </row>
    <row r="2117" spans="1:33" x14ac:dyDescent="0.3">
      <c r="A2117" s="66">
        <v>43980</v>
      </c>
      <c r="B2117" s="14">
        <v>0.75069444444444444</v>
      </c>
      <c r="C2117" s="15" t="s">
        <v>13</v>
      </c>
      <c r="D2117" s="105"/>
      <c r="E2117" s="15" t="s">
        <v>8</v>
      </c>
      <c r="F2117" s="15">
        <v>43985</v>
      </c>
      <c r="G2117" s="52">
        <v>0.64236111111111105</v>
      </c>
      <c r="J2117" s="19">
        <v>1</v>
      </c>
      <c r="M2117" s="20">
        <v>1</v>
      </c>
    </row>
    <row r="2118" spans="1:33" x14ac:dyDescent="0.3">
      <c r="A2118" s="66">
        <v>43980</v>
      </c>
      <c r="B2118" s="14">
        <v>0.40069444444444446</v>
      </c>
      <c r="C2118" s="15" t="s">
        <v>59</v>
      </c>
      <c r="D2118" s="105"/>
      <c r="E2118" s="31" t="s">
        <v>117</v>
      </c>
      <c r="F2118" s="15">
        <v>43985</v>
      </c>
      <c r="G2118" s="52">
        <v>0.67291666666666661</v>
      </c>
      <c r="J2118" s="19">
        <v>1</v>
      </c>
      <c r="K2118" s="20">
        <v>1</v>
      </c>
      <c r="N2118" s="20">
        <v>1</v>
      </c>
    </row>
    <row r="2119" spans="1:33" x14ac:dyDescent="0.3">
      <c r="A2119" s="66">
        <v>43980</v>
      </c>
      <c r="B2119" s="14">
        <v>0.46875</v>
      </c>
      <c r="C2119" s="15" t="s">
        <v>65</v>
      </c>
      <c r="D2119" s="105"/>
      <c r="E2119" s="15" t="s">
        <v>8</v>
      </c>
      <c r="F2119" s="15">
        <v>43985</v>
      </c>
      <c r="G2119" s="52">
        <v>0.69097222222222221</v>
      </c>
      <c r="I2119" s="19">
        <v>1</v>
      </c>
      <c r="AF2119" s="93" t="s">
        <v>946</v>
      </c>
    </row>
    <row r="2120" spans="1:33" x14ac:dyDescent="0.3">
      <c r="A2120" s="66">
        <v>43980</v>
      </c>
      <c r="B2120" s="14">
        <v>0.33402777777777781</v>
      </c>
      <c r="C2120" s="15" t="s">
        <v>60</v>
      </c>
      <c r="D2120" s="105"/>
      <c r="E2120" s="15" t="s">
        <v>8</v>
      </c>
      <c r="F2120" s="15">
        <v>43986</v>
      </c>
      <c r="G2120" s="52">
        <v>0.58124999999999993</v>
      </c>
      <c r="J2120" s="19">
        <v>1</v>
      </c>
      <c r="R2120" s="20">
        <v>1</v>
      </c>
      <c r="W2120" s="20">
        <v>1</v>
      </c>
    </row>
    <row r="2121" spans="1:33" x14ac:dyDescent="0.3">
      <c r="A2121" s="66">
        <v>43980</v>
      </c>
      <c r="B2121" s="14">
        <v>0.57222222222222219</v>
      </c>
      <c r="C2121" s="15" t="s">
        <v>59</v>
      </c>
      <c r="D2121" s="105"/>
      <c r="E2121" s="15" t="s">
        <v>8</v>
      </c>
      <c r="F2121" s="15">
        <v>43986</v>
      </c>
      <c r="G2121" s="52">
        <v>0.59444444444444444</v>
      </c>
      <c r="J2121" s="19">
        <v>1</v>
      </c>
      <c r="R2121" s="20">
        <v>1</v>
      </c>
      <c r="V2121" s="20">
        <v>1</v>
      </c>
      <c r="AA2121" s="20">
        <v>1</v>
      </c>
      <c r="AE2121" s="107"/>
    </row>
    <row r="2122" spans="1:33" x14ac:dyDescent="0.3">
      <c r="A2122" s="66">
        <v>43980</v>
      </c>
      <c r="B2122" s="14">
        <v>0.64374999999999993</v>
      </c>
      <c r="C2122" s="15" t="s">
        <v>13</v>
      </c>
      <c r="D2122" s="105"/>
      <c r="E2122" s="15" t="s">
        <v>8</v>
      </c>
      <c r="F2122" s="15">
        <v>43986</v>
      </c>
      <c r="G2122" s="52">
        <v>0.32500000000000001</v>
      </c>
      <c r="J2122" s="19">
        <v>1</v>
      </c>
      <c r="Y2122" s="20">
        <v>1</v>
      </c>
      <c r="AE2122" s="107"/>
    </row>
    <row r="2123" spans="1:33" x14ac:dyDescent="0.3">
      <c r="A2123" s="66">
        <v>43980</v>
      </c>
      <c r="B2123" s="14">
        <v>0.65208333333333335</v>
      </c>
      <c r="C2123" s="15" t="s">
        <v>46</v>
      </c>
      <c r="D2123" s="105"/>
      <c r="E2123" s="15" t="s">
        <v>8</v>
      </c>
      <c r="G2123" s="52">
        <v>0.32083333333333336</v>
      </c>
      <c r="J2123" s="19">
        <v>1</v>
      </c>
      <c r="O2123" s="20">
        <v>1</v>
      </c>
      <c r="R2123" s="20">
        <v>1</v>
      </c>
      <c r="Y2123" s="20">
        <v>1</v>
      </c>
      <c r="AE2123" s="107"/>
    </row>
    <row r="2124" spans="1:33" x14ac:dyDescent="0.3">
      <c r="A2124" s="66">
        <v>43980</v>
      </c>
      <c r="B2124" s="14">
        <v>0.65763888888888888</v>
      </c>
      <c r="C2124" s="15" t="s">
        <v>20</v>
      </c>
      <c r="D2124" s="105"/>
      <c r="E2124" s="15" t="s">
        <v>8</v>
      </c>
      <c r="F2124" s="15">
        <v>43987</v>
      </c>
      <c r="J2124" s="19">
        <v>1</v>
      </c>
      <c r="K2124" s="20">
        <v>1</v>
      </c>
      <c r="N2124" s="20">
        <v>1</v>
      </c>
      <c r="W2124" s="20">
        <v>1</v>
      </c>
    </row>
    <row r="2125" spans="1:33" x14ac:dyDescent="0.3">
      <c r="A2125" s="66">
        <v>43980</v>
      </c>
      <c r="B2125" s="14">
        <v>0.67708333333333337</v>
      </c>
      <c r="C2125" s="15" t="s">
        <v>20</v>
      </c>
      <c r="D2125" s="105"/>
      <c r="E2125" s="15" t="s">
        <v>117</v>
      </c>
      <c r="F2125" s="54">
        <v>43986</v>
      </c>
      <c r="G2125" s="52">
        <v>0.39513888888888887</v>
      </c>
      <c r="J2125" s="19">
        <v>1</v>
      </c>
      <c r="N2125" s="20">
        <v>1</v>
      </c>
      <c r="P2125" s="20">
        <v>1</v>
      </c>
    </row>
    <row r="2126" spans="1:33" ht="28.8" x14ac:dyDescent="0.3">
      <c r="A2126" s="66">
        <v>43980</v>
      </c>
      <c r="B2126" s="14">
        <v>0.6118055555555556</v>
      </c>
      <c r="C2126" s="15" t="s">
        <v>22</v>
      </c>
      <c r="D2126" s="105"/>
      <c r="E2126" s="15" t="s">
        <v>8</v>
      </c>
      <c r="F2126" s="15">
        <v>43986</v>
      </c>
      <c r="G2126" s="52">
        <v>0.58194444444444449</v>
      </c>
      <c r="I2126" s="19">
        <v>1</v>
      </c>
      <c r="W2126" s="20">
        <v>1</v>
      </c>
      <c r="AB2126" s="20">
        <v>1</v>
      </c>
      <c r="AC2126" s="20">
        <v>1</v>
      </c>
      <c r="AG2126" s="21" t="s">
        <v>947</v>
      </c>
    </row>
    <row r="2127" spans="1:33" x14ac:dyDescent="0.3">
      <c r="A2127" s="66">
        <v>43980</v>
      </c>
      <c r="B2127" s="14">
        <v>0.40277777777777773</v>
      </c>
      <c r="C2127" s="15" t="s">
        <v>55</v>
      </c>
      <c r="D2127" s="105"/>
      <c r="E2127" s="15" t="s">
        <v>117</v>
      </c>
      <c r="F2127" s="15">
        <v>43988</v>
      </c>
      <c r="G2127" s="52">
        <v>0.57916666666666672</v>
      </c>
      <c r="J2127" s="19">
        <v>1</v>
      </c>
      <c r="M2127" s="20">
        <v>1</v>
      </c>
      <c r="O2127" s="20">
        <v>1</v>
      </c>
      <c r="P2127" s="20">
        <v>1</v>
      </c>
    </row>
    <row r="2128" spans="1:33" x14ac:dyDescent="0.3">
      <c r="A2128" s="66">
        <v>43980</v>
      </c>
      <c r="B2128" s="14">
        <v>0.69444444444444453</v>
      </c>
      <c r="C2128" s="15" t="s">
        <v>65</v>
      </c>
      <c r="D2128" s="105"/>
      <c r="E2128" s="15" t="s">
        <v>8</v>
      </c>
      <c r="F2128" s="15">
        <v>43989</v>
      </c>
      <c r="G2128" s="52">
        <v>0.43263888888888885</v>
      </c>
      <c r="J2128" s="19">
        <v>1</v>
      </c>
      <c r="AE2128" s="92" t="s">
        <v>948</v>
      </c>
    </row>
    <row r="2129" spans="1:32" ht="28.8" x14ac:dyDescent="0.3">
      <c r="A2129" s="66">
        <v>43980</v>
      </c>
      <c r="B2129" s="14">
        <v>0.57916666666666672</v>
      </c>
      <c r="C2129" s="15" t="s">
        <v>28</v>
      </c>
      <c r="D2129" s="105"/>
      <c r="E2129" s="15" t="s">
        <v>117</v>
      </c>
      <c r="F2129" s="15">
        <v>43989</v>
      </c>
      <c r="G2129" s="52">
        <v>0.48333333333333334</v>
      </c>
      <c r="I2129" s="19">
        <v>1</v>
      </c>
      <c r="J2129" s="19">
        <v>1</v>
      </c>
      <c r="K2129" s="20">
        <v>1</v>
      </c>
      <c r="N2129" s="20">
        <v>1</v>
      </c>
      <c r="R2129" s="20">
        <v>1</v>
      </c>
      <c r="AE2129" s="92" t="s">
        <v>906</v>
      </c>
      <c r="AF2129" s="93" t="s">
        <v>949</v>
      </c>
    </row>
    <row r="2130" spans="1:32" x14ac:dyDescent="0.3">
      <c r="A2130" s="66">
        <v>43980</v>
      </c>
      <c r="B2130" s="14">
        <v>0.35416666666666669</v>
      </c>
      <c r="C2130" s="15" t="s">
        <v>32</v>
      </c>
      <c r="D2130" s="105"/>
      <c r="E2130" s="15" t="s">
        <v>8</v>
      </c>
      <c r="F2130" s="31" t="s">
        <v>950</v>
      </c>
      <c r="G2130" s="52">
        <v>0.3833333333333333</v>
      </c>
      <c r="I2130" s="19">
        <v>1</v>
      </c>
      <c r="AF2130" s="93" t="s">
        <v>951</v>
      </c>
    </row>
    <row r="2131" spans="1:32" x14ac:dyDescent="0.3">
      <c r="A2131" s="66">
        <v>43980</v>
      </c>
      <c r="B2131" s="14">
        <v>9.7222222222222224E-3</v>
      </c>
      <c r="C2131" s="15" t="s">
        <v>60</v>
      </c>
      <c r="D2131" s="105"/>
      <c r="E2131" s="15" t="s">
        <v>429</v>
      </c>
      <c r="F2131" s="15" t="s">
        <v>540</v>
      </c>
      <c r="G2131" s="52">
        <v>0.56111111111111112</v>
      </c>
      <c r="J2131" s="19">
        <v>1</v>
      </c>
      <c r="T2131" s="20">
        <v>1</v>
      </c>
    </row>
    <row r="2132" spans="1:32" x14ac:dyDescent="0.3">
      <c r="A2132" s="66">
        <v>43980</v>
      </c>
      <c r="B2132" s="14">
        <v>0.6020833333333333</v>
      </c>
      <c r="C2132" s="15" t="s">
        <v>13</v>
      </c>
      <c r="D2132" s="105"/>
      <c r="E2132" s="15" t="s">
        <v>8</v>
      </c>
      <c r="F2132" s="15">
        <v>43991</v>
      </c>
      <c r="G2132" s="52">
        <v>0.40625</v>
      </c>
      <c r="J2132" s="19">
        <v>1</v>
      </c>
      <c r="N2132" s="20">
        <v>1</v>
      </c>
      <c r="P2132" s="20">
        <v>1</v>
      </c>
      <c r="Q2132" s="20">
        <v>1</v>
      </c>
      <c r="R2132" s="20">
        <v>1</v>
      </c>
      <c r="U2132" s="20">
        <v>1</v>
      </c>
      <c r="V2132" s="20">
        <v>1</v>
      </c>
    </row>
    <row r="2133" spans="1:32" x14ac:dyDescent="0.3">
      <c r="A2133" s="66">
        <v>43980</v>
      </c>
      <c r="B2133" s="14">
        <v>0.47500000000000003</v>
      </c>
      <c r="C2133" s="15" t="s">
        <v>65</v>
      </c>
      <c r="D2133" s="105"/>
      <c r="E2133" s="15" t="s">
        <v>8</v>
      </c>
      <c r="F2133" s="15">
        <v>43991</v>
      </c>
      <c r="G2133" s="52">
        <v>0.41180555555555554</v>
      </c>
      <c r="J2133" s="19">
        <v>1</v>
      </c>
      <c r="P2133" s="20">
        <v>1</v>
      </c>
    </row>
    <row r="2134" spans="1:32" x14ac:dyDescent="0.3">
      <c r="A2134" s="66">
        <v>43980</v>
      </c>
      <c r="B2134" s="14">
        <v>0.8027777777777777</v>
      </c>
      <c r="C2134" s="15" t="s">
        <v>36</v>
      </c>
      <c r="D2134" s="105"/>
      <c r="E2134" s="15" t="s">
        <v>8</v>
      </c>
      <c r="F2134" s="15">
        <v>43991</v>
      </c>
      <c r="G2134" s="52">
        <v>0.4152777777777778</v>
      </c>
      <c r="J2134" s="19">
        <v>1</v>
      </c>
      <c r="P2134" s="20">
        <v>1</v>
      </c>
    </row>
    <row r="2135" spans="1:32" x14ac:dyDescent="0.3">
      <c r="A2135" s="66">
        <v>43980</v>
      </c>
      <c r="B2135" s="14">
        <v>0.79166666666666663</v>
      </c>
      <c r="C2135" s="15" t="s">
        <v>57</v>
      </c>
      <c r="D2135" s="105"/>
      <c r="E2135" s="15" t="s">
        <v>8</v>
      </c>
      <c r="F2135" s="31" t="s">
        <v>446</v>
      </c>
      <c r="G2135" s="52">
        <v>0.63750000000000007</v>
      </c>
      <c r="J2135" s="19">
        <v>1</v>
      </c>
      <c r="P2135" s="20">
        <v>1</v>
      </c>
      <c r="Q2135" s="20">
        <v>1</v>
      </c>
      <c r="R2135" s="20">
        <v>1</v>
      </c>
    </row>
    <row r="2136" spans="1:32" x14ac:dyDescent="0.3">
      <c r="A2136" s="66">
        <v>43980</v>
      </c>
      <c r="B2136" s="14">
        <v>0.58819444444444446</v>
      </c>
      <c r="C2136" s="15" t="s">
        <v>65</v>
      </c>
      <c r="D2136" s="105"/>
      <c r="E2136" s="15" t="s">
        <v>8</v>
      </c>
      <c r="F2136" s="31" t="s">
        <v>119</v>
      </c>
      <c r="G2136" s="52">
        <v>0.59652777777777777</v>
      </c>
      <c r="J2136" s="19">
        <v>1</v>
      </c>
      <c r="AA2136" s="20">
        <v>1</v>
      </c>
    </row>
    <row r="2137" spans="1:32" x14ac:dyDescent="0.3">
      <c r="A2137" s="66">
        <v>43980</v>
      </c>
      <c r="B2137" s="14">
        <v>0.38819444444444445</v>
      </c>
      <c r="C2137" s="15" t="s">
        <v>24</v>
      </c>
      <c r="D2137" s="105"/>
      <c r="E2137" s="31" t="s">
        <v>8</v>
      </c>
      <c r="F2137" s="15">
        <v>43998</v>
      </c>
      <c r="G2137" s="52">
        <v>0.27361111111111108</v>
      </c>
      <c r="I2137" s="19">
        <v>1</v>
      </c>
      <c r="J2137" s="19">
        <v>1</v>
      </c>
      <c r="W2137" s="20">
        <v>1</v>
      </c>
    </row>
    <row r="2138" spans="1:32" x14ac:dyDescent="0.3">
      <c r="A2138" s="66">
        <v>43980</v>
      </c>
      <c r="B2138" s="14">
        <v>0.56666666666666665</v>
      </c>
      <c r="C2138" s="15" t="s">
        <v>65</v>
      </c>
      <c r="D2138" s="105"/>
      <c r="E2138" s="31" t="s">
        <v>8</v>
      </c>
      <c r="F2138" s="31" t="s">
        <v>952</v>
      </c>
      <c r="G2138" s="52">
        <v>0.39444444444444443</v>
      </c>
      <c r="J2138" s="19">
        <v>1</v>
      </c>
      <c r="N2138" s="20">
        <v>1</v>
      </c>
      <c r="O2138" s="20">
        <v>1</v>
      </c>
      <c r="R2138" s="20">
        <v>1</v>
      </c>
      <c r="T2138" s="20">
        <v>1</v>
      </c>
      <c r="V2138" s="20">
        <v>1</v>
      </c>
    </row>
    <row r="2139" spans="1:32" x14ac:dyDescent="0.3">
      <c r="A2139" s="66">
        <v>43980</v>
      </c>
      <c r="B2139" s="14">
        <v>0.4284722222222222</v>
      </c>
      <c r="C2139" s="15" t="s">
        <v>36</v>
      </c>
      <c r="D2139" s="105"/>
      <c r="E2139" s="31" t="s">
        <v>8</v>
      </c>
      <c r="F2139" s="31" t="s">
        <v>952</v>
      </c>
      <c r="G2139" s="52">
        <v>0.40972222222222227</v>
      </c>
      <c r="J2139" s="19">
        <v>1</v>
      </c>
      <c r="N2139" s="20">
        <v>1</v>
      </c>
      <c r="V2139" s="20">
        <v>1</v>
      </c>
    </row>
    <row r="2140" spans="1:32" x14ac:dyDescent="0.3">
      <c r="A2140" s="66">
        <v>43980</v>
      </c>
      <c r="B2140" s="14">
        <v>7.013888888888889E-2</v>
      </c>
      <c r="C2140" s="15" t="s">
        <v>36</v>
      </c>
      <c r="D2140" s="105"/>
      <c r="E2140" s="31" t="s">
        <v>8</v>
      </c>
      <c r="F2140" s="53">
        <v>43998</v>
      </c>
      <c r="G2140" s="52">
        <v>0.4465277777777778</v>
      </c>
      <c r="J2140" s="19">
        <v>1</v>
      </c>
      <c r="AE2140" s="92" t="s">
        <v>953</v>
      </c>
    </row>
    <row r="2141" spans="1:32" x14ac:dyDescent="0.3">
      <c r="A2141" s="66">
        <v>43980</v>
      </c>
      <c r="B2141" s="14">
        <v>0.6069444444444444</v>
      </c>
      <c r="C2141" s="15" t="s">
        <v>20</v>
      </c>
      <c r="D2141" s="105"/>
      <c r="E2141" s="31" t="s">
        <v>8</v>
      </c>
      <c r="F2141" s="31" t="s">
        <v>952</v>
      </c>
      <c r="G2141" s="52">
        <v>0.4513888888888889</v>
      </c>
      <c r="J2141" s="19">
        <v>1</v>
      </c>
      <c r="S2141" s="20">
        <v>1</v>
      </c>
    </row>
    <row r="2142" spans="1:32" ht="28.8" x14ac:dyDescent="0.3">
      <c r="A2142" s="66">
        <v>43980</v>
      </c>
      <c r="B2142" s="14">
        <v>0.80555555555555547</v>
      </c>
      <c r="C2142" s="15" t="s">
        <v>65</v>
      </c>
      <c r="D2142" s="105"/>
      <c r="E2142" s="31" t="s">
        <v>8</v>
      </c>
      <c r="F2142" s="53">
        <v>43998</v>
      </c>
      <c r="G2142" s="52">
        <v>0.45833333333333331</v>
      </c>
      <c r="J2142" s="19">
        <v>1</v>
      </c>
      <c r="AE2142" s="92" t="s">
        <v>954</v>
      </c>
    </row>
    <row r="2143" spans="1:32" x14ac:dyDescent="0.3">
      <c r="A2143" s="66">
        <v>43980</v>
      </c>
      <c r="B2143" s="14">
        <v>0.67569444444444438</v>
      </c>
      <c r="C2143" s="15" t="s">
        <v>59</v>
      </c>
      <c r="D2143" s="105"/>
      <c r="F2143" s="31" t="s">
        <v>955</v>
      </c>
      <c r="G2143" s="52">
        <v>0.48680555555555555</v>
      </c>
      <c r="J2143" s="19">
        <v>1</v>
      </c>
      <c r="N2143" s="20">
        <v>1</v>
      </c>
      <c r="AE2143" s="92" t="s">
        <v>956</v>
      </c>
    </row>
    <row r="2144" spans="1:32" x14ac:dyDescent="0.3">
      <c r="A2144" s="66">
        <v>43980</v>
      </c>
      <c r="B2144" s="14">
        <v>0.61944444444444446</v>
      </c>
      <c r="C2144" s="15" t="s">
        <v>65</v>
      </c>
      <c r="D2144" s="105"/>
      <c r="E2144" s="31" t="s">
        <v>8</v>
      </c>
      <c r="F2144" s="53">
        <v>43998</v>
      </c>
      <c r="G2144" s="52">
        <v>0.50902777777777775</v>
      </c>
      <c r="J2144" s="19">
        <v>1</v>
      </c>
      <c r="V2144" s="20">
        <v>1</v>
      </c>
    </row>
    <row r="2145" spans="1:32" ht="28.8" x14ac:dyDescent="0.3">
      <c r="A2145" s="66">
        <v>43980</v>
      </c>
      <c r="B2145" s="14">
        <v>0.67152777777777783</v>
      </c>
      <c r="C2145" s="15" t="s">
        <v>65</v>
      </c>
      <c r="D2145" s="105"/>
      <c r="E2145" s="31" t="s">
        <v>8</v>
      </c>
      <c r="F2145" s="15">
        <v>43998</v>
      </c>
      <c r="G2145" s="52">
        <v>0.65555555555555556</v>
      </c>
      <c r="I2145" s="19">
        <v>1</v>
      </c>
      <c r="AF2145" s="93" t="s">
        <v>957</v>
      </c>
    </row>
    <row r="2146" spans="1:32" ht="28.8" x14ac:dyDescent="0.3">
      <c r="A2146" s="66">
        <v>43980</v>
      </c>
      <c r="B2146" s="14">
        <v>0.96805555555555556</v>
      </c>
      <c r="C2146" s="15" t="s">
        <v>13</v>
      </c>
      <c r="D2146" s="105"/>
      <c r="E2146" s="31" t="s">
        <v>8</v>
      </c>
      <c r="F2146" s="15">
        <v>44000</v>
      </c>
      <c r="G2146" s="52">
        <v>0.58611111111111114</v>
      </c>
      <c r="J2146" s="19">
        <v>1</v>
      </c>
      <c r="N2146" s="20">
        <v>1</v>
      </c>
      <c r="O2146" s="20">
        <v>1</v>
      </c>
      <c r="P2146" s="20">
        <v>1</v>
      </c>
      <c r="Q2146" s="20">
        <v>1</v>
      </c>
      <c r="AE2146" s="92" t="s">
        <v>958</v>
      </c>
    </row>
    <row r="2147" spans="1:32" x14ac:dyDescent="0.3">
      <c r="A2147" s="66">
        <v>43980</v>
      </c>
      <c r="B2147" s="14">
        <v>0.94861111111111107</v>
      </c>
      <c r="C2147" s="15" t="s">
        <v>65</v>
      </c>
      <c r="D2147" s="105"/>
      <c r="E2147" s="31" t="s">
        <v>8</v>
      </c>
      <c r="F2147" s="15">
        <v>44000</v>
      </c>
      <c r="G2147" s="52">
        <v>0.65486111111111112</v>
      </c>
      <c r="J2147" s="19">
        <v>1</v>
      </c>
      <c r="L2147" s="20">
        <v>1</v>
      </c>
    </row>
    <row r="2148" spans="1:32" x14ac:dyDescent="0.3">
      <c r="A2148" s="66">
        <v>43980</v>
      </c>
      <c r="B2148" s="14">
        <v>0.68472222222222223</v>
      </c>
      <c r="C2148" s="31" t="s">
        <v>65</v>
      </c>
      <c r="D2148" s="105"/>
      <c r="E2148" s="31" t="s">
        <v>8</v>
      </c>
      <c r="F2148" s="15">
        <v>44001</v>
      </c>
      <c r="G2148" s="52">
        <v>0.4604166666666667</v>
      </c>
      <c r="J2148" s="19">
        <v>1</v>
      </c>
      <c r="N2148" s="20">
        <v>1</v>
      </c>
      <c r="P2148" s="20">
        <v>1</v>
      </c>
    </row>
    <row r="2149" spans="1:32" x14ac:dyDescent="0.3">
      <c r="A2149" s="66">
        <v>43980</v>
      </c>
      <c r="B2149" s="14">
        <v>0.42291666666666666</v>
      </c>
      <c r="C2149" s="15" t="s">
        <v>65</v>
      </c>
      <c r="D2149" s="105"/>
      <c r="E2149" s="31" t="s">
        <v>8</v>
      </c>
      <c r="F2149" s="15">
        <v>44002</v>
      </c>
      <c r="G2149" s="52">
        <v>0.43124999999999997</v>
      </c>
      <c r="J2149" s="19">
        <v>1</v>
      </c>
    </row>
    <row r="2150" spans="1:32" ht="43.2" x14ac:dyDescent="0.3">
      <c r="A2150" s="66">
        <v>43980</v>
      </c>
      <c r="B2150" s="14">
        <v>0.3972222222222222</v>
      </c>
      <c r="C2150" s="15" t="s">
        <v>28</v>
      </c>
      <c r="D2150" s="105"/>
      <c r="E2150" s="31" t="s">
        <v>8</v>
      </c>
      <c r="F2150" s="53">
        <v>44004</v>
      </c>
      <c r="G2150" s="52">
        <v>0.54027777777777775</v>
      </c>
      <c r="J2150" s="19">
        <v>1</v>
      </c>
      <c r="M2150" s="20">
        <v>1</v>
      </c>
      <c r="N2150" s="20">
        <v>1</v>
      </c>
      <c r="S2150" s="20">
        <v>1</v>
      </c>
      <c r="AE2150" s="92" t="s">
        <v>959</v>
      </c>
    </row>
    <row r="2151" spans="1:32" x14ac:dyDescent="0.3">
      <c r="A2151" s="66">
        <v>43980</v>
      </c>
      <c r="B2151" s="14">
        <v>0.8569444444444444</v>
      </c>
      <c r="C2151" s="15" t="s">
        <v>65</v>
      </c>
      <c r="D2151" s="105"/>
      <c r="E2151" s="31" t="s">
        <v>8</v>
      </c>
      <c r="F2151" s="53">
        <v>44004</v>
      </c>
      <c r="G2151" s="52">
        <v>0.55347222222222225</v>
      </c>
      <c r="J2151" s="19">
        <v>1</v>
      </c>
      <c r="N2151" s="20">
        <v>1</v>
      </c>
      <c r="AE2151" s="92" t="s">
        <v>960</v>
      </c>
    </row>
    <row r="2152" spans="1:32" x14ac:dyDescent="0.3">
      <c r="A2152" s="66">
        <v>43980</v>
      </c>
      <c r="B2152" s="14">
        <v>0.86597222222222225</v>
      </c>
      <c r="C2152" s="15" t="s">
        <v>55</v>
      </c>
      <c r="D2152" s="105"/>
      <c r="E2152" s="31" t="s">
        <v>8</v>
      </c>
      <c r="F2152" s="53">
        <v>44004</v>
      </c>
      <c r="G2152" s="52">
        <v>0.56111111111111112</v>
      </c>
      <c r="J2152" s="19">
        <v>1</v>
      </c>
      <c r="P2152" s="20">
        <v>1</v>
      </c>
      <c r="S2152" s="20">
        <v>1</v>
      </c>
      <c r="AE2152" s="92" t="s">
        <v>961</v>
      </c>
    </row>
    <row r="2153" spans="1:32" x14ac:dyDescent="0.3">
      <c r="A2153" s="66">
        <v>43980</v>
      </c>
      <c r="B2153" s="14">
        <v>0.875</v>
      </c>
      <c r="C2153" s="15" t="s">
        <v>65</v>
      </c>
      <c r="D2153" s="105"/>
      <c r="E2153" s="31" t="s">
        <v>8</v>
      </c>
      <c r="F2153" s="31" t="s">
        <v>885</v>
      </c>
      <c r="G2153" s="52">
        <v>0.5493055555555556</v>
      </c>
      <c r="J2153" s="19">
        <v>1</v>
      </c>
      <c r="P2153" s="20">
        <v>1</v>
      </c>
      <c r="AA2153" s="20">
        <v>1</v>
      </c>
      <c r="AE2153" s="107"/>
    </row>
    <row r="2154" spans="1:32" x14ac:dyDescent="0.3">
      <c r="A2154" s="66">
        <v>43980</v>
      </c>
      <c r="B2154" s="14">
        <v>0.84027777777777779</v>
      </c>
      <c r="C2154" s="15" t="s">
        <v>65</v>
      </c>
      <c r="D2154" s="105"/>
      <c r="E2154" s="31" t="s">
        <v>8</v>
      </c>
      <c r="F2154" s="31" t="s">
        <v>770</v>
      </c>
      <c r="G2154" s="52">
        <v>0.4909722222222222</v>
      </c>
      <c r="J2154" s="19">
        <v>1</v>
      </c>
      <c r="M2154" s="20">
        <v>1</v>
      </c>
    </row>
    <row r="2155" spans="1:32" x14ac:dyDescent="0.3">
      <c r="A2155" s="66">
        <v>43980</v>
      </c>
      <c r="B2155" s="14">
        <v>0.43333333333333335</v>
      </c>
      <c r="C2155" s="15" t="s">
        <v>58</v>
      </c>
      <c r="D2155" s="105"/>
      <c r="E2155" s="31" t="s">
        <v>117</v>
      </c>
      <c r="F2155" s="15">
        <v>44007</v>
      </c>
      <c r="G2155" s="52">
        <v>0.4284722222222222</v>
      </c>
      <c r="J2155" s="19">
        <v>1</v>
      </c>
      <c r="AE2155" s="92" t="s">
        <v>890</v>
      </c>
    </row>
    <row r="2156" spans="1:32" ht="28.8" x14ac:dyDescent="0.3">
      <c r="A2156" s="66">
        <v>43980</v>
      </c>
      <c r="B2156" s="14">
        <v>0.60972222222222217</v>
      </c>
      <c r="C2156" s="15" t="s">
        <v>65</v>
      </c>
      <c r="D2156" s="105"/>
      <c r="E2156" s="31" t="s">
        <v>117</v>
      </c>
      <c r="F2156" s="15">
        <v>44012</v>
      </c>
      <c r="G2156" s="52">
        <v>0.71875</v>
      </c>
      <c r="J2156" s="19">
        <v>1</v>
      </c>
      <c r="N2156" s="20">
        <v>1</v>
      </c>
      <c r="O2156" s="20">
        <v>1</v>
      </c>
      <c r="P2156" s="20">
        <v>1</v>
      </c>
      <c r="U2156" s="20">
        <v>1</v>
      </c>
      <c r="Y2156" s="20">
        <v>1</v>
      </c>
      <c r="AE2156" s="92" t="s">
        <v>962</v>
      </c>
    </row>
    <row r="2157" spans="1:32" x14ac:dyDescent="0.3">
      <c r="A2157" s="66">
        <v>43980</v>
      </c>
      <c r="B2157" s="14">
        <v>0.4861111111111111</v>
      </c>
      <c r="C2157" s="15" t="s">
        <v>65</v>
      </c>
      <c r="D2157" s="105"/>
      <c r="E2157" s="31" t="s">
        <v>8</v>
      </c>
      <c r="F2157" s="15">
        <v>44015</v>
      </c>
      <c r="G2157" s="52">
        <v>0.49305555555555558</v>
      </c>
      <c r="J2157" s="19">
        <v>1</v>
      </c>
      <c r="V2157" s="20">
        <v>1</v>
      </c>
      <c r="AE2157" s="92" t="s">
        <v>963</v>
      </c>
    </row>
    <row r="2158" spans="1:32" x14ac:dyDescent="0.3">
      <c r="A2158" s="66">
        <v>43980</v>
      </c>
      <c r="B2158" s="14">
        <v>0.65138888888888891</v>
      </c>
      <c r="C2158" s="15" t="s">
        <v>60</v>
      </c>
      <c r="D2158" s="105"/>
      <c r="E2158" s="31" t="s">
        <v>8</v>
      </c>
      <c r="F2158" s="15">
        <v>44026</v>
      </c>
      <c r="G2158" s="52">
        <v>0.65625</v>
      </c>
      <c r="J2158" s="19">
        <v>1</v>
      </c>
      <c r="AD2158" s="20">
        <v>1</v>
      </c>
      <c r="AE2158" s="92" t="s">
        <v>964</v>
      </c>
    </row>
    <row r="2159" spans="1:32" x14ac:dyDescent="0.3">
      <c r="A2159" s="66">
        <v>43980</v>
      </c>
      <c r="B2159" s="14">
        <v>0.65277777777777779</v>
      </c>
      <c r="C2159" s="15" t="s">
        <v>60</v>
      </c>
      <c r="D2159" s="105"/>
      <c r="E2159" s="31" t="s">
        <v>8</v>
      </c>
      <c r="F2159" s="15">
        <v>44026</v>
      </c>
      <c r="G2159" s="52">
        <v>0.65694444444444444</v>
      </c>
      <c r="J2159" s="19">
        <v>1</v>
      </c>
      <c r="AD2159" s="20">
        <v>1</v>
      </c>
      <c r="AE2159" s="92" t="s">
        <v>964</v>
      </c>
    </row>
    <row r="2160" spans="1:32" ht="28.8" x14ac:dyDescent="0.3">
      <c r="A2160" s="66">
        <v>43980</v>
      </c>
      <c r="B2160" s="14">
        <v>0.21805555555555556</v>
      </c>
      <c r="C2160" s="15" t="s">
        <v>65</v>
      </c>
      <c r="D2160" s="105"/>
      <c r="E2160" s="31" t="s">
        <v>8</v>
      </c>
      <c r="F2160" s="15">
        <v>44027</v>
      </c>
      <c r="G2160" s="52">
        <v>0.43194444444444446</v>
      </c>
      <c r="J2160" s="19">
        <v>1</v>
      </c>
      <c r="K2160" s="20">
        <v>1</v>
      </c>
      <c r="P2160" s="20">
        <v>1</v>
      </c>
      <c r="AE2160" s="92" t="s">
        <v>965</v>
      </c>
    </row>
    <row r="2161" spans="1:32" x14ac:dyDescent="0.3">
      <c r="A2161" s="66">
        <v>43981</v>
      </c>
      <c r="B2161" s="14">
        <v>0.37291666666666662</v>
      </c>
      <c r="C2161" s="15" t="s">
        <v>54</v>
      </c>
      <c r="D2161" s="105"/>
      <c r="E2161" s="15" t="s">
        <v>8</v>
      </c>
      <c r="F2161" s="17">
        <v>43983</v>
      </c>
      <c r="G2161" s="18">
        <v>0.6777777777777777</v>
      </c>
      <c r="J2161" s="19">
        <v>1</v>
      </c>
      <c r="AD2161" s="20">
        <v>1</v>
      </c>
    </row>
    <row r="2162" spans="1:32" x14ac:dyDescent="0.3">
      <c r="A2162" s="66">
        <v>43981</v>
      </c>
      <c r="B2162" s="14">
        <v>0.3611111111111111</v>
      </c>
      <c r="C2162" s="15" t="s">
        <v>65</v>
      </c>
      <c r="D2162" s="105"/>
      <c r="E2162" s="15" t="s">
        <v>8</v>
      </c>
      <c r="F2162" s="15">
        <v>43985</v>
      </c>
      <c r="G2162" s="52">
        <v>0.57777777777777783</v>
      </c>
      <c r="J2162" s="19">
        <v>1</v>
      </c>
      <c r="L2162" s="20">
        <v>1</v>
      </c>
      <c r="Q2162" s="20">
        <v>1</v>
      </c>
    </row>
    <row r="2163" spans="1:32" x14ac:dyDescent="0.3">
      <c r="A2163" s="66">
        <v>43981</v>
      </c>
      <c r="B2163" s="14">
        <v>0.36319444444444443</v>
      </c>
      <c r="C2163" s="15" t="s">
        <v>65</v>
      </c>
      <c r="D2163" s="105"/>
      <c r="E2163" s="15" t="s">
        <v>8</v>
      </c>
      <c r="F2163" s="15">
        <v>43985</v>
      </c>
      <c r="G2163" s="52">
        <v>0.57708333333333328</v>
      </c>
      <c r="I2163" s="19">
        <v>1</v>
      </c>
    </row>
    <row r="2164" spans="1:32" x14ac:dyDescent="0.3">
      <c r="A2164" s="66">
        <v>43981</v>
      </c>
      <c r="B2164" s="14">
        <v>5.9027777777777783E-2</v>
      </c>
      <c r="C2164" s="15" t="s">
        <v>65</v>
      </c>
      <c r="D2164" s="105"/>
      <c r="E2164" s="15" t="s">
        <v>8</v>
      </c>
      <c r="F2164" s="15">
        <v>43985</v>
      </c>
      <c r="G2164" s="52">
        <v>0.65138888888888891</v>
      </c>
      <c r="N2164" s="20">
        <v>1</v>
      </c>
      <c r="O2164" s="20">
        <v>1</v>
      </c>
      <c r="R2164" s="20">
        <v>1</v>
      </c>
      <c r="U2164" s="20">
        <v>1</v>
      </c>
    </row>
    <row r="2165" spans="1:32" ht="43.2" x14ac:dyDescent="0.3">
      <c r="A2165" s="66">
        <v>43981</v>
      </c>
      <c r="B2165" s="14">
        <v>8.819444444444445E-2</v>
      </c>
      <c r="C2165" s="15" t="s">
        <v>65</v>
      </c>
      <c r="D2165" s="105"/>
      <c r="E2165" s="15" t="s">
        <v>117</v>
      </c>
      <c r="F2165" s="15">
        <v>43986</v>
      </c>
      <c r="G2165" s="52">
        <v>0.68611111111111101</v>
      </c>
      <c r="I2165" s="19">
        <v>1</v>
      </c>
      <c r="S2165" s="20">
        <v>1</v>
      </c>
      <c r="AF2165" s="93" t="s">
        <v>966</v>
      </c>
    </row>
    <row r="2166" spans="1:32" x14ac:dyDescent="0.3">
      <c r="A2166" s="66">
        <v>43981</v>
      </c>
      <c r="B2166" s="14">
        <v>0.44722222222222219</v>
      </c>
      <c r="C2166" s="15" t="s">
        <v>59</v>
      </c>
      <c r="D2166" s="105"/>
      <c r="E2166" s="15" t="s">
        <v>117</v>
      </c>
      <c r="F2166" s="15">
        <v>43986</v>
      </c>
      <c r="G2166" s="52">
        <v>0.84722222222222221</v>
      </c>
      <c r="J2166" s="19">
        <v>1</v>
      </c>
      <c r="N2166" s="20">
        <v>1</v>
      </c>
      <c r="R2166" s="20">
        <v>1</v>
      </c>
    </row>
    <row r="2167" spans="1:32" x14ac:dyDescent="0.3">
      <c r="A2167" s="66">
        <v>43981</v>
      </c>
      <c r="B2167" s="14">
        <v>0.93055555555555547</v>
      </c>
      <c r="C2167" s="15" t="s">
        <v>30</v>
      </c>
      <c r="D2167" s="105"/>
      <c r="E2167" s="15" t="s">
        <v>117</v>
      </c>
      <c r="F2167" s="15">
        <v>43987</v>
      </c>
      <c r="G2167" s="52">
        <v>0.61527777777777781</v>
      </c>
      <c r="J2167" s="19">
        <v>1</v>
      </c>
      <c r="L2167" s="20">
        <v>1</v>
      </c>
    </row>
    <row r="2168" spans="1:32" x14ac:dyDescent="0.3">
      <c r="A2168" s="66">
        <v>43981</v>
      </c>
      <c r="B2168" s="14">
        <v>0.1277777777777778</v>
      </c>
      <c r="C2168" s="15" t="s">
        <v>44</v>
      </c>
      <c r="D2168" s="105"/>
      <c r="E2168" s="15" t="s">
        <v>117</v>
      </c>
      <c r="F2168" s="15">
        <v>43991</v>
      </c>
      <c r="G2168" s="52">
        <v>0.46666666666666662</v>
      </c>
      <c r="I2168" s="19">
        <v>1</v>
      </c>
      <c r="N2168" s="20">
        <v>1</v>
      </c>
      <c r="O2168" s="20">
        <v>1</v>
      </c>
      <c r="R2168" s="20">
        <v>1</v>
      </c>
      <c r="U2168" s="20">
        <v>1</v>
      </c>
    </row>
    <row r="2169" spans="1:32" ht="28.8" x14ac:dyDescent="0.3">
      <c r="A2169" s="66">
        <v>43981</v>
      </c>
      <c r="B2169" s="14">
        <v>0.26180555555555557</v>
      </c>
      <c r="C2169" s="15" t="s">
        <v>65</v>
      </c>
      <c r="D2169" s="105"/>
      <c r="E2169" s="15" t="s">
        <v>117</v>
      </c>
      <c r="F2169" s="15">
        <v>43991</v>
      </c>
      <c r="G2169" s="52">
        <v>0.51388888888888895</v>
      </c>
      <c r="J2169" s="19">
        <v>1</v>
      </c>
      <c r="N2169" s="20">
        <v>1</v>
      </c>
      <c r="U2169" s="20">
        <v>1</v>
      </c>
      <c r="AE2169" s="92" t="s">
        <v>967</v>
      </c>
    </row>
    <row r="2170" spans="1:32" x14ac:dyDescent="0.3">
      <c r="A2170" s="66">
        <v>43981</v>
      </c>
      <c r="B2170" s="14">
        <v>0.43055555555555558</v>
      </c>
      <c r="C2170" s="15" t="s">
        <v>65</v>
      </c>
      <c r="D2170" s="105"/>
      <c r="E2170" s="15" t="s">
        <v>117</v>
      </c>
      <c r="F2170" s="15">
        <v>43991</v>
      </c>
      <c r="G2170" s="52">
        <v>0.52916666666666667</v>
      </c>
      <c r="I2170" s="19">
        <v>1</v>
      </c>
      <c r="N2170" s="20">
        <v>1</v>
      </c>
      <c r="P2170" s="20">
        <v>1</v>
      </c>
      <c r="R2170" s="20">
        <v>1</v>
      </c>
    </row>
    <row r="2171" spans="1:32" x14ac:dyDescent="0.3">
      <c r="A2171" s="66">
        <v>43981</v>
      </c>
      <c r="B2171" s="14">
        <v>0.67222222222222217</v>
      </c>
      <c r="C2171" s="15" t="s">
        <v>65</v>
      </c>
      <c r="D2171" s="105"/>
      <c r="E2171" s="15" t="s">
        <v>117</v>
      </c>
      <c r="F2171" s="15">
        <v>43991</v>
      </c>
      <c r="G2171" s="52">
        <v>0.53749999999999998</v>
      </c>
      <c r="J2171" s="19">
        <v>1</v>
      </c>
      <c r="N2171" s="20">
        <v>1</v>
      </c>
      <c r="R2171" s="20">
        <v>1</v>
      </c>
      <c r="AE2171" s="92" t="s">
        <v>968</v>
      </c>
    </row>
    <row r="2172" spans="1:32" ht="43.2" x14ac:dyDescent="0.3">
      <c r="A2172" s="66">
        <v>43981</v>
      </c>
      <c r="B2172" s="14">
        <v>0.73611111111111116</v>
      </c>
      <c r="C2172" s="15" t="s">
        <v>65</v>
      </c>
      <c r="D2172" s="105"/>
      <c r="E2172" s="15" t="s">
        <v>117</v>
      </c>
      <c r="F2172" s="15">
        <v>43991</v>
      </c>
      <c r="G2172" s="52">
        <v>0.55277777777777781</v>
      </c>
      <c r="I2172" s="19">
        <v>1</v>
      </c>
      <c r="N2172" s="20">
        <v>1</v>
      </c>
      <c r="V2172" s="20">
        <v>1</v>
      </c>
      <c r="AE2172" s="92" t="s">
        <v>969</v>
      </c>
    </row>
    <row r="2173" spans="1:32" ht="43.2" x14ac:dyDescent="0.3">
      <c r="A2173" s="66">
        <v>43981</v>
      </c>
      <c r="B2173" s="14">
        <v>0.4458333333333333</v>
      </c>
      <c r="C2173" s="15" t="s">
        <v>53</v>
      </c>
      <c r="D2173" s="105"/>
      <c r="E2173" s="31" t="s">
        <v>8</v>
      </c>
      <c r="F2173" s="15">
        <v>43995</v>
      </c>
      <c r="G2173" s="52">
        <v>0.76388888888888884</v>
      </c>
      <c r="J2173" s="19">
        <v>1</v>
      </c>
      <c r="N2173" s="20">
        <v>1</v>
      </c>
      <c r="P2173" s="20">
        <v>1</v>
      </c>
      <c r="AE2173" s="92" t="s">
        <v>970</v>
      </c>
    </row>
    <row r="2174" spans="1:32" ht="28.8" x14ac:dyDescent="0.3">
      <c r="A2174" s="66">
        <v>43981</v>
      </c>
      <c r="B2174" s="14">
        <v>0.56874999999999998</v>
      </c>
      <c r="C2174" s="15" t="s">
        <v>20</v>
      </c>
      <c r="D2174" s="105"/>
      <c r="E2174" s="31" t="s">
        <v>8</v>
      </c>
      <c r="F2174" s="15">
        <v>43996</v>
      </c>
      <c r="G2174" s="52">
        <v>0.37777777777777777</v>
      </c>
      <c r="J2174" s="19">
        <v>1</v>
      </c>
      <c r="P2174" s="20">
        <v>1</v>
      </c>
      <c r="Y2174" s="20">
        <v>1</v>
      </c>
      <c r="AA2174" s="20">
        <v>1</v>
      </c>
      <c r="AE2174" s="92" t="s">
        <v>971</v>
      </c>
    </row>
    <row r="2175" spans="1:32" x14ac:dyDescent="0.3">
      <c r="A2175" s="66">
        <v>43981</v>
      </c>
      <c r="B2175" s="14">
        <v>0.80902777777777779</v>
      </c>
      <c r="C2175" s="15" t="s">
        <v>60</v>
      </c>
      <c r="D2175" s="105"/>
      <c r="E2175" s="31" t="s">
        <v>8</v>
      </c>
      <c r="F2175" s="31" t="s">
        <v>289</v>
      </c>
      <c r="G2175" s="52">
        <v>0.63472222222222219</v>
      </c>
      <c r="J2175" s="19">
        <v>1</v>
      </c>
      <c r="Q2175" s="20">
        <v>1</v>
      </c>
    </row>
    <row r="2176" spans="1:32" x14ac:dyDescent="0.3">
      <c r="A2176" s="66">
        <v>43981</v>
      </c>
      <c r="B2176" s="14">
        <v>0.36944444444444446</v>
      </c>
      <c r="C2176" s="15" t="s">
        <v>58</v>
      </c>
      <c r="D2176" s="105"/>
      <c r="E2176" s="31" t="s">
        <v>8</v>
      </c>
      <c r="F2176" s="15">
        <v>44000</v>
      </c>
      <c r="G2176" s="52">
        <v>0.66736111111111107</v>
      </c>
      <c r="J2176" s="19">
        <v>1</v>
      </c>
      <c r="N2176" s="20">
        <v>1</v>
      </c>
      <c r="O2176" s="20">
        <v>1</v>
      </c>
      <c r="P2176" s="20">
        <v>1</v>
      </c>
      <c r="U2176" s="20">
        <v>1</v>
      </c>
    </row>
    <row r="2177" spans="1:32" ht="28.8" x14ac:dyDescent="0.3">
      <c r="A2177" s="66">
        <v>43981</v>
      </c>
      <c r="B2177" s="14">
        <v>0.46527777777777773</v>
      </c>
      <c r="C2177" s="15" t="s">
        <v>34</v>
      </c>
      <c r="D2177" s="105"/>
      <c r="E2177" s="31" t="s">
        <v>8</v>
      </c>
      <c r="F2177" s="15">
        <v>44001</v>
      </c>
      <c r="G2177" s="52">
        <v>0.71111111111111114</v>
      </c>
      <c r="J2177" s="19">
        <v>1</v>
      </c>
      <c r="K2177" s="20">
        <v>1</v>
      </c>
      <c r="P2177" s="20">
        <v>1</v>
      </c>
      <c r="AE2177" s="92" t="s">
        <v>972</v>
      </c>
    </row>
    <row r="2178" spans="1:32" ht="43.2" x14ac:dyDescent="0.3">
      <c r="A2178" s="66">
        <v>43981</v>
      </c>
      <c r="B2178" s="14">
        <v>0.46388888888888885</v>
      </c>
      <c r="C2178" s="15" t="s">
        <v>57</v>
      </c>
      <c r="D2178" s="105"/>
      <c r="E2178" s="31" t="s">
        <v>8</v>
      </c>
      <c r="F2178" s="15">
        <v>44001</v>
      </c>
      <c r="G2178" s="52">
        <v>0.72083333333333333</v>
      </c>
      <c r="J2178" s="19">
        <v>1</v>
      </c>
      <c r="N2178" s="20">
        <v>1</v>
      </c>
      <c r="O2178" s="20">
        <v>1</v>
      </c>
      <c r="P2178" s="20">
        <v>1</v>
      </c>
      <c r="AE2178" s="92" t="s">
        <v>973</v>
      </c>
    </row>
    <row r="2179" spans="1:32" x14ac:dyDescent="0.3">
      <c r="A2179" s="66">
        <v>43981</v>
      </c>
      <c r="B2179" s="14">
        <v>0.3923611111111111</v>
      </c>
      <c r="C2179" s="15" t="s">
        <v>28</v>
      </c>
      <c r="D2179" s="105"/>
      <c r="E2179" s="31" t="s">
        <v>8</v>
      </c>
      <c r="F2179" s="15">
        <v>44018</v>
      </c>
      <c r="G2179" s="52">
        <v>0.41388888888888892</v>
      </c>
      <c r="J2179" s="19">
        <v>1</v>
      </c>
      <c r="P2179" s="20">
        <v>1</v>
      </c>
    </row>
    <row r="2180" spans="1:32" x14ac:dyDescent="0.3">
      <c r="A2180" s="66">
        <v>43981</v>
      </c>
      <c r="B2180" s="14">
        <v>0.79583333333333339</v>
      </c>
      <c r="C2180" s="15" t="s">
        <v>65</v>
      </c>
      <c r="D2180" s="105"/>
      <c r="E2180" s="31" t="s">
        <v>8</v>
      </c>
      <c r="F2180" s="15">
        <v>44027</v>
      </c>
      <c r="G2180" s="52">
        <v>0.33611111111111108</v>
      </c>
      <c r="J2180" s="19">
        <v>1</v>
      </c>
      <c r="N2180" s="20">
        <v>1</v>
      </c>
      <c r="O2180" s="20">
        <v>1</v>
      </c>
      <c r="R2180" s="20">
        <v>1</v>
      </c>
      <c r="V2180" s="20">
        <v>1</v>
      </c>
      <c r="AE2180" s="92" t="s">
        <v>974</v>
      </c>
    </row>
    <row r="2181" spans="1:32" x14ac:dyDescent="0.3">
      <c r="A2181" s="66">
        <v>43982</v>
      </c>
      <c r="B2181" s="14">
        <v>0.67083333333333339</v>
      </c>
      <c r="C2181" s="15" t="s">
        <v>57</v>
      </c>
      <c r="D2181" s="105"/>
      <c r="E2181" s="15" t="s">
        <v>357</v>
      </c>
      <c r="F2181" s="15">
        <v>43987</v>
      </c>
      <c r="G2181" s="52">
        <v>0.40833333333333338</v>
      </c>
      <c r="J2181" s="19">
        <v>1</v>
      </c>
      <c r="M2181" s="20">
        <v>1</v>
      </c>
      <c r="AE2181" s="92" t="s">
        <v>975</v>
      </c>
    </row>
    <row r="2182" spans="1:32" ht="57.6" x14ac:dyDescent="0.3">
      <c r="A2182" s="66">
        <v>43982</v>
      </c>
      <c r="B2182" s="14">
        <v>0.84722222222222221</v>
      </c>
      <c r="C2182" s="15" t="s">
        <v>59</v>
      </c>
      <c r="D2182" s="105"/>
      <c r="E2182" s="15" t="s">
        <v>8</v>
      </c>
      <c r="F2182" s="15">
        <v>43987</v>
      </c>
      <c r="G2182" s="52">
        <v>0.43263888888888885</v>
      </c>
      <c r="I2182" s="19">
        <v>1</v>
      </c>
      <c r="J2182" s="19">
        <v>1</v>
      </c>
      <c r="AA2182" s="20">
        <v>1</v>
      </c>
      <c r="AF2182" s="93" t="s">
        <v>976</v>
      </c>
    </row>
    <row r="2183" spans="1:32" x14ac:dyDescent="0.3">
      <c r="A2183" s="66">
        <v>43982</v>
      </c>
      <c r="B2183" s="14">
        <v>0.91875000000000007</v>
      </c>
      <c r="C2183" s="15" t="s">
        <v>34</v>
      </c>
      <c r="D2183" s="105"/>
      <c r="E2183" s="15" t="s">
        <v>117</v>
      </c>
      <c r="F2183" s="54">
        <v>43990</v>
      </c>
      <c r="G2183" s="52">
        <v>0.70208333333333339</v>
      </c>
      <c r="J2183" s="19">
        <v>1</v>
      </c>
      <c r="P2183" s="20">
        <v>1</v>
      </c>
    </row>
    <row r="2184" spans="1:32" x14ac:dyDescent="0.3">
      <c r="A2184" s="66">
        <v>43982</v>
      </c>
      <c r="B2184" s="14">
        <v>0.92152777777777783</v>
      </c>
      <c r="C2184" s="15" t="s">
        <v>65</v>
      </c>
      <c r="D2184" s="105"/>
      <c r="E2184" s="15" t="s">
        <v>8</v>
      </c>
      <c r="F2184" s="15">
        <v>43991</v>
      </c>
      <c r="G2184" s="52">
        <v>0.32847222222222222</v>
      </c>
      <c r="I2184" s="19">
        <v>1</v>
      </c>
      <c r="U2184" s="20">
        <v>1</v>
      </c>
    </row>
    <row r="2185" spans="1:32" x14ac:dyDescent="0.3">
      <c r="A2185" s="66">
        <v>43982</v>
      </c>
      <c r="B2185" s="14">
        <v>0.52430555555555558</v>
      </c>
      <c r="C2185" s="15" t="s">
        <v>65</v>
      </c>
      <c r="D2185" s="105"/>
      <c r="E2185" s="15" t="s">
        <v>8</v>
      </c>
      <c r="F2185" s="31" t="s">
        <v>359</v>
      </c>
      <c r="G2185" s="52">
        <v>0.55555555555555558</v>
      </c>
      <c r="J2185" s="19">
        <v>1</v>
      </c>
      <c r="L2185" s="20">
        <v>1</v>
      </c>
    </row>
    <row r="2186" spans="1:32" x14ac:dyDescent="0.3">
      <c r="A2186" s="66">
        <v>43982</v>
      </c>
      <c r="B2186" s="14">
        <v>0.37152777777777773</v>
      </c>
      <c r="C2186" s="15" t="s">
        <v>28</v>
      </c>
      <c r="D2186" s="105"/>
      <c r="E2186" s="15" t="s">
        <v>8</v>
      </c>
      <c r="F2186" s="15">
        <v>43990</v>
      </c>
      <c r="G2186" s="52">
        <v>0.68333333333333324</v>
      </c>
      <c r="I2186" s="19">
        <v>1</v>
      </c>
    </row>
    <row r="2187" spans="1:32" ht="43.2" x14ac:dyDescent="0.3">
      <c r="A2187" s="66">
        <v>43982</v>
      </c>
      <c r="B2187" s="14">
        <v>0.48749999999999999</v>
      </c>
      <c r="C2187" s="15" t="s">
        <v>59</v>
      </c>
      <c r="D2187" s="105"/>
      <c r="E2187" s="31" t="s">
        <v>8</v>
      </c>
      <c r="F2187" s="15">
        <v>43995</v>
      </c>
      <c r="G2187" s="52">
        <v>0.62152777777777779</v>
      </c>
      <c r="J2187" s="19">
        <v>1</v>
      </c>
      <c r="Z2187" s="20">
        <v>1</v>
      </c>
      <c r="AE2187" s="92" t="s">
        <v>977</v>
      </c>
    </row>
    <row r="2188" spans="1:32" ht="28.8" x14ac:dyDescent="0.3">
      <c r="A2188" s="66">
        <v>43982</v>
      </c>
      <c r="B2188" s="14">
        <v>0.89513888888888893</v>
      </c>
      <c r="C2188" s="15" t="s">
        <v>36</v>
      </c>
      <c r="D2188" s="105"/>
      <c r="E2188" s="31" t="s">
        <v>117</v>
      </c>
      <c r="F2188" s="15">
        <v>43997</v>
      </c>
      <c r="G2188" s="52">
        <v>0.44930555555555557</v>
      </c>
      <c r="J2188" s="19">
        <v>1</v>
      </c>
      <c r="O2188" s="20">
        <v>1</v>
      </c>
      <c r="P2188" s="20">
        <v>1</v>
      </c>
      <c r="U2188" s="20">
        <v>1</v>
      </c>
      <c r="AE2188" s="92" t="s">
        <v>978</v>
      </c>
    </row>
    <row r="2189" spans="1:32" x14ac:dyDescent="0.3">
      <c r="A2189" s="66">
        <v>43982</v>
      </c>
      <c r="B2189" s="14">
        <v>0.42222222222222222</v>
      </c>
      <c r="C2189" s="15" t="s">
        <v>65</v>
      </c>
      <c r="D2189" s="105"/>
      <c r="E2189" s="31" t="s">
        <v>8</v>
      </c>
      <c r="F2189" s="53">
        <v>43998</v>
      </c>
      <c r="G2189" s="52">
        <v>0.47916666666666669</v>
      </c>
      <c r="J2189" s="19">
        <v>1</v>
      </c>
      <c r="S2189" s="20">
        <v>1</v>
      </c>
      <c r="V2189" s="20">
        <v>1</v>
      </c>
    </row>
    <row r="2190" spans="1:32" x14ac:dyDescent="0.3">
      <c r="A2190" s="66">
        <v>43982</v>
      </c>
      <c r="B2190" s="14">
        <v>0.49236111111111108</v>
      </c>
      <c r="C2190" s="15" t="s">
        <v>65</v>
      </c>
      <c r="D2190" s="105"/>
      <c r="E2190" s="31" t="s">
        <v>8</v>
      </c>
      <c r="F2190" s="53">
        <v>43998</v>
      </c>
      <c r="G2190" s="52">
        <v>0.53194444444444444</v>
      </c>
      <c r="I2190" s="19">
        <v>1</v>
      </c>
    </row>
    <row r="2191" spans="1:32" x14ac:dyDescent="0.3">
      <c r="A2191" s="66">
        <v>43982</v>
      </c>
      <c r="B2191" s="14">
        <v>0.85138888888888886</v>
      </c>
      <c r="C2191" s="15" t="s">
        <v>53</v>
      </c>
      <c r="D2191" s="105"/>
      <c r="E2191" s="31" t="s">
        <v>8</v>
      </c>
      <c r="F2191" s="15">
        <v>43998</v>
      </c>
      <c r="G2191" s="52">
        <v>0.57291666666666663</v>
      </c>
      <c r="J2191" s="19">
        <v>1</v>
      </c>
      <c r="P2191" s="20">
        <v>1</v>
      </c>
      <c r="U2191" s="20">
        <v>1</v>
      </c>
    </row>
    <row r="2192" spans="1:32" ht="28.8" x14ac:dyDescent="0.3">
      <c r="A2192" s="66">
        <v>43982</v>
      </c>
      <c r="B2192" s="14">
        <v>0.85763888888888884</v>
      </c>
      <c r="C2192" s="15" t="s">
        <v>59</v>
      </c>
      <c r="D2192" s="105"/>
      <c r="E2192" s="31" t="s">
        <v>8</v>
      </c>
      <c r="F2192" s="15">
        <v>43998</v>
      </c>
      <c r="G2192" s="52">
        <v>0.60277777777777775</v>
      </c>
      <c r="I2192" s="19">
        <v>1</v>
      </c>
      <c r="J2192" s="19">
        <v>1</v>
      </c>
      <c r="P2192" s="20">
        <v>1</v>
      </c>
      <c r="AF2192" s="93" t="s">
        <v>979</v>
      </c>
    </row>
    <row r="2193" spans="1:32" x14ac:dyDescent="0.3">
      <c r="A2193" s="66">
        <v>43982</v>
      </c>
      <c r="B2193" s="14">
        <v>0.81319444444444444</v>
      </c>
      <c r="C2193" s="15" t="s">
        <v>13</v>
      </c>
      <c r="D2193" s="105"/>
      <c r="E2193" s="31" t="s">
        <v>8</v>
      </c>
      <c r="F2193" s="53">
        <v>43998</v>
      </c>
      <c r="G2193" s="52">
        <v>0.69861111111111107</v>
      </c>
      <c r="I2193" s="19">
        <v>1</v>
      </c>
    </row>
    <row r="2194" spans="1:32" x14ac:dyDescent="0.3">
      <c r="A2194" s="66">
        <v>43982</v>
      </c>
      <c r="B2194" s="14">
        <v>0.55069444444444449</v>
      </c>
      <c r="C2194" s="15" t="s">
        <v>60</v>
      </c>
      <c r="D2194" s="105"/>
      <c r="E2194" s="31" t="s">
        <v>8</v>
      </c>
      <c r="F2194" s="53">
        <v>43998</v>
      </c>
      <c r="G2194" s="52">
        <v>0.37013888888888885</v>
      </c>
      <c r="J2194" s="19">
        <v>1</v>
      </c>
      <c r="N2194" s="20">
        <v>1</v>
      </c>
      <c r="P2194" s="20">
        <v>1</v>
      </c>
      <c r="Q2194" s="20">
        <v>1</v>
      </c>
      <c r="R2194" s="20">
        <v>1</v>
      </c>
    </row>
    <row r="2195" spans="1:32" x14ac:dyDescent="0.3">
      <c r="A2195" s="66">
        <v>43982</v>
      </c>
      <c r="B2195" s="14">
        <v>0.89027777777777783</v>
      </c>
      <c r="C2195" s="15" t="s">
        <v>58</v>
      </c>
      <c r="D2195" s="105"/>
      <c r="E2195" s="31" t="s">
        <v>8</v>
      </c>
      <c r="F2195" s="15">
        <v>43999</v>
      </c>
      <c r="G2195" s="52">
        <v>0.49444444444444446</v>
      </c>
      <c r="J2195" s="19">
        <v>1</v>
      </c>
      <c r="M2195" s="20">
        <v>1</v>
      </c>
      <c r="R2195" s="20">
        <v>1</v>
      </c>
      <c r="S2195" s="20">
        <v>1</v>
      </c>
    </row>
    <row r="2196" spans="1:32" x14ac:dyDescent="0.3">
      <c r="A2196" s="66">
        <v>43982</v>
      </c>
      <c r="B2196" s="14">
        <v>0.30555555555555552</v>
      </c>
      <c r="C2196" s="15" t="s">
        <v>65</v>
      </c>
      <c r="D2196" s="105"/>
      <c r="E2196" s="31" t="s">
        <v>8</v>
      </c>
      <c r="F2196" s="15">
        <v>44003</v>
      </c>
      <c r="G2196" s="52">
        <v>0.6</v>
      </c>
      <c r="J2196" s="19">
        <v>1</v>
      </c>
      <c r="N2196" s="20">
        <v>1</v>
      </c>
      <c r="V2196" s="20">
        <v>1</v>
      </c>
      <c r="AE2196" s="92" t="s">
        <v>980</v>
      </c>
    </row>
    <row r="2197" spans="1:32" x14ac:dyDescent="0.3">
      <c r="A2197" s="66">
        <v>43982</v>
      </c>
      <c r="B2197" s="14">
        <v>0.8965277777777777</v>
      </c>
      <c r="C2197" s="15" t="s">
        <v>36</v>
      </c>
      <c r="D2197" s="105"/>
      <c r="E2197" s="31" t="s">
        <v>8</v>
      </c>
      <c r="F2197" s="15">
        <v>44004</v>
      </c>
      <c r="G2197" s="52">
        <v>0.66597222222222219</v>
      </c>
      <c r="J2197" s="19">
        <v>1</v>
      </c>
      <c r="L2197" s="20">
        <v>1</v>
      </c>
      <c r="N2197" s="20">
        <v>1</v>
      </c>
      <c r="P2197" s="20">
        <v>1</v>
      </c>
    </row>
    <row r="2198" spans="1:32" x14ac:dyDescent="0.3">
      <c r="A2198" s="66">
        <v>43982</v>
      </c>
      <c r="B2198" s="14">
        <v>0.82916666666666661</v>
      </c>
      <c r="C2198" s="15" t="s">
        <v>44</v>
      </c>
      <c r="D2198" s="105"/>
      <c r="E2198" s="31" t="s">
        <v>8</v>
      </c>
      <c r="F2198" s="15">
        <v>44005</v>
      </c>
      <c r="G2198" s="52">
        <v>0.43611111111111112</v>
      </c>
      <c r="J2198" s="19">
        <v>1</v>
      </c>
      <c r="O2198" s="20">
        <v>1</v>
      </c>
    </row>
    <row r="2199" spans="1:32" ht="28.8" x14ac:dyDescent="0.3">
      <c r="A2199" s="66">
        <v>43982</v>
      </c>
      <c r="B2199" s="14">
        <v>0.7416666666666667</v>
      </c>
      <c r="C2199" s="15" t="s">
        <v>57</v>
      </c>
      <c r="D2199" s="105"/>
      <c r="E2199" s="31" t="s">
        <v>8</v>
      </c>
      <c r="F2199" s="31" t="s">
        <v>888</v>
      </c>
      <c r="G2199" s="52">
        <v>0.47916666666666669</v>
      </c>
      <c r="J2199" s="19">
        <v>1</v>
      </c>
      <c r="N2199" s="20">
        <v>1</v>
      </c>
      <c r="P2199" s="20">
        <v>1</v>
      </c>
      <c r="R2199" s="20">
        <v>1</v>
      </c>
      <c r="V2199" s="20">
        <v>1</v>
      </c>
      <c r="AE2199" s="92" t="s">
        <v>981</v>
      </c>
    </row>
    <row r="2200" spans="1:32" x14ac:dyDescent="0.3">
      <c r="A2200" s="66">
        <v>43982</v>
      </c>
      <c r="B2200" s="14">
        <v>0.71111111111111114</v>
      </c>
      <c r="C2200" s="15" t="s">
        <v>22</v>
      </c>
      <c r="D2200" s="105"/>
      <c r="E2200" s="31" t="s">
        <v>8</v>
      </c>
      <c r="F2200" s="15">
        <v>44007</v>
      </c>
      <c r="G2200" s="52">
        <v>0.63541666666666663</v>
      </c>
      <c r="J2200" s="19">
        <v>1</v>
      </c>
      <c r="L2200" s="20">
        <v>1</v>
      </c>
      <c r="N2200" s="20">
        <v>1</v>
      </c>
      <c r="P2200" s="20">
        <v>1</v>
      </c>
      <c r="T2200" s="20">
        <v>1</v>
      </c>
      <c r="AD2200" s="20">
        <v>1</v>
      </c>
    </row>
    <row r="2201" spans="1:32" ht="28.8" x14ac:dyDescent="0.3">
      <c r="A2201" s="66">
        <v>43982</v>
      </c>
      <c r="B2201" s="14">
        <v>0.53125</v>
      </c>
      <c r="C2201" s="15" t="s">
        <v>59</v>
      </c>
      <c r="D2201" s="105"/>
      <c r="E2201" s="31" t="s">
        <v>8</v>
      </c>
      <c r="F2201" s="15">
        <v>44008</v>
      </c>
      <c r="G2201" s="52">
        <v>0.70277777777777783</v>
      </c>
      <c r="J2201" s="19">
        <v>1</v>
      </c>
      <c r="N2201" s="20">
        <v>1</v>
      </c>
      <c r="AE2201" s="92" t="s">
        <v>982</v>
      </c>
    </row>
    <row r="2202" spans="1:32" x14ac:dyDescent="0.3">
      <c r="A2202" s="66">
        <v>43982</v>
      </c>
      <c r="B2202" s="14">
        <v>0.83194444444444438</v>
      </c>
      <c r="C2202" s="15" t="s">
        <v>20</v>
      </c>
      <c r="D2202" s="105"/>
      <c r="E2202" s="31" t="s">
        <v>8</v>
      </c>
      <c r="F2202" s="15">
        <v>44020</v>
      </c>
      <c r="G2202" s="52">
        <v>0.37708333333333338</v>
      </c>
      <c r="J2202" s="19">
        <v>1</v>
      </c>
      <c r="S2202" s="20">
        <v>1</v>
      </c>
      <c r="V2202" s="20">
        <v>1</v>
      </c>
      <c r="AE2202" s="92" t="s">
        <v>646</v>
      </c>
    </row>
    <row r="2203" spans="1:32" ht="34.5" customHeight="1" x14ac:dyDescent="0.3">
      <c r="A2203" s="66">
        <v>43982</v>
      </c>
      <c r="B2203" s="14">
        <v>0.8208333333333333</v>
      </c>
      <c r="C2203" s="15" t="s">
        <v>60</v>
      </c>
      <c r="D2203" s="105"/>
      <c r="E2203" s="31" t="s">
        <v>8</v>
      </c>
      <c r="F2203" s="15">
        <v>44026</v>
      </c>
      <c r="G2203" s="52">
        <v>0.65902777777777777</v>
      </c>
      <c r="J2203" s="19">
        <v>1</v>
      </c>
      <c r="AD2203" s="20">
        <v>1</v>
      </c>
      <c r="AE2203" s="92" t="s">
        <v>964</v>
      </c>
    </row>
    <row r="2204" spans="1:32" x14ac:dyDescent="0.3">
      <c r="A2204" s="66">
        <v>43983</v>
      </c>
      <c r="B2204" s="14">
        <v>0.92847222222222225</v>
      </c>
      <c r="C2204" s="15" t="s">
        <v>22</v>
      </c>
      <c r="D2204" s="105"/>
      <c r="E2204" s="15" t="s">
        <v>8</v>
      </c>
      <c r="F2204" s="15">
        <v>43988</v>
      </c>
      <c r="G2204" s="52">
        <v>0.5541666666666667</v>
      </c>
      <c r="J2204" s="19">
        <v>1</v>
      </c>
      <c r="N2204" s="20">
        <v>1</v>
      </c>
      <c r="V2204" s="20">
        <v>1</v>
      </c>
    </row>
    <row r="2205" spans="1:32" x14ac:dyDescent="0.3">
      <c r="A2205" s="66">
        <v>43983</v>
      </c>
      <c r="B2205" s="14">
        <v>0.71319444444444446</v>
      </c>
      <c r="C2205" s="15" t="s">
        <v>13</v>
      </c>
      <c r="D2205" s="105"/>
      <c r="E2205" s="15" t="s">
        <v>8</v>
      </c>
      <c r="F2205" s="15">
        <v>43987</v>
      </c>
      <c r="G2205" s="52">
        <v>0.72430555555555554</v>
      </c>
      <c r="J2205" s="19">
        <v>1</v>
      </c>
      <c r="AA2205" s="20">
        <v>1</v>
      </c>
      <c r="AE2205" s="107"/>
    </row>
    <row r="2206" spans="1:32" ht="28.8" x14ac:dyDescent="0.3">
      <c r="A2206" s="66">
        <v>43983</v>
      </c>
      <c r="B2206" s="14">
        <v>0.35555555555555557</v>
      </c>
      <c r="C2206" s="15" t="s">
        <v>22</v>
      </c>
      <c r="D2206" s="105"/>
      <c r="E2206" s="15" t="s">
        <v>8</v>
      </c>
      <c r="F2206" s="15">
        <v>43986</v>
      </c>
      <c r="G2206" s="52">
        <v>0.78125</v>
      </c>
      <c r="H2206" s="19">
        <v>1</v>
      </c>
      <c r="J2206" s="19">
        <v>1</v>
      </c>
      <c r="AF2206" s="93" t="s">
        <v>983</v>
      </c>
    </row>
    <row r="2207" spans="1:32" x14ac:dyDescent="0.3">
      <c r="A2207" s="66">
        <v>43983</v>
      </c>
      <c r="B2207" s="14">
        <v>0.90486111111111101</v>
      </c>
      <c r="C2207" s="15" t="s">
        <v>60</v>
      </c>
      <c r="D2207" s="105"/>
      <c r="E2207" s="15" t="s">
        <v>117</v>
      </c>
      <c r="F2207" s="15">
        <v>43988</v>
      </c>
      <c r="G2207" s="52">
        <v>0.5493055555555556</v>
      </c>
      <c r="J2207" s="19">
        <v>1</v>
      </c>
      <c r="S2207" s="20">
        <v>1</v>
      </c>
      <c r="T2207" s="20">
        <v>1</v>
      </c>
    </row>
    <row r="2208" spans="1:32" x14ac:dyDescent="0.3">
      <c r="A2208" s="66">
        <v>43983</v>
      </c>
      <c r="B2208" s="14">
        <v>0.42222222222222222</v>
      </c>
      <c r="C2208" s="15" t="s">
        <v>28</v>
      </c>
      <c r="D2208" s="105"/>
      <c r="E2208" s="15" t="s">
        <v>8</v>
      </c>
      <c r="F2208" s="15">
        <v>43992</v>
      </c>
      <c r="G2208" s="52">
        <v>0.70624999999999993</v>
      </c>
      <c r="N2208" s="20">
        <v>1</v>
      </c>
    </row>
    <row r="2209" spans="1:31" x14ac:dyDescent="0.3">
      <c r="A2209" s="66">
        <v>43983</v>
      </c>
      <c r="B2209" s="14">
        <v>0.66388888888888886</v>
      </c>
      <c r="C2209" s="15" t="s">
        <v>65</v>
      </c>
      <c r="D2209" s="105"/>
      <c r="E2209" s="15" t="s">
        <v>8</v>
      </c>
      <c r="F2209" s="15">
        <v>43988</v>
      </c>
      <c r="G2209" s="52">
        <v>0.57500000000000007</v>
      </c>
      <c r="J2209" s="19">
        <v>1</v>
      </c>
      <c r="S2209" s="20">
        <v>1</v>
      </c>
    </row>
    <row r="2210" spans="1:31" x14ac:dyDescent="0.3">
      <c r="A2210" s="66">
        <v>43983</v>
      </c>
      <c r="B2210" s="14">
        <v>0.10486111111111111</v>
      </c>
      <c r="C2210" s="15" t="s">
        <v>20</v>
      </c>
      <c r="D2210" s="105"/>
      <c r="E2210" s="15" t="s">
        <v>8</v>
      </c>
      <c r="F2210" s="15">
        <v>43990</v>
      </c>
      <c r="G2210" s="52">
        <v>0.63750000000000007</v>
      </c>
      <c r="J2210" s="19">
        <v>1</v>
      </c>
      <c r="N2210" s="20">
        <v>1</v>
      </c>
      <c r="P2210" s="20">
        <v>1</v>
      </c>
      <c r="Y2210" s="20">
        <v>1</v>
      </c>
    </row>
    <row r="2211" spans="1:31" x14ac:dyDescent="0.3">
      <c r="A2211" s="66">
        <v>43983</v>
      </c>
      <c r="B2211" s="14">
        <v>0.81319444444444444</v>
      </c>
      <c r="C2211" s="15" t="s">
        <v>65</v>
      </c>
      <c r="D2211" s="105"/>
      <c r="E2211" s="31" t="s">
        <v>8</v>
      </c>
      <c r="F2211" s="15">
        <v>43996</v>
      </c>
      <c r="G2211" s="52">
        <v>0.53472222222222221</v>
      </c>
      <c r="J2211" s="19">
        <v>1</v>
      </c>
      <c r="N2211" s="20">
        <v>1</v>
      </c>
      <c r="T2211" s="20">
        <v>1</v>
      </c>
    </row>
    <row r="2212" spans="1:31" x14ac:dyDescent="0.3">
      <c r="A2212" s="66">
        <v>43983</v>
      </c>
      <c r="B2212" s="14">
        <v>0.9555555555555556</v>
      </c>
      <c r="C2212" s="15" t="s">
        <v>34</v>
      </c>
      <c r="D2212" s="105"/>
      <c r="E2212" s="31" t="s">
        <v>8</v>
      </c>
      <c r="F2212" s="53">
        <v>43998</v>
      </c>
      <c r="G2212" s="52">
        <v>0.56944444444444442</v>
      </c>
      <c r="J2212" s="19">
        <v>1</v>
      </c>
      <c r="P2212" s="20">
        <v>1</v>
      </c>
    </row>
    <row r="2213" spans="1:31" x14ac:dyDescent="0.3">
      <c r="A2213" s="66">
        <v>43983</v>
      </c>
      <c r="B2213" s="14">
        <v>0.64861111111111114</v>
      </c>
      <c r="C2213" s="15" t="s">
        <v>59</v>
      </c>
      <c r="D2213" s="105"/>
      <c r="E2213" s="31" t="s">
        <v>8</v>
      </c>
      <c r="F2213" s="53">
        <v>43998</v>
      </c>
      <c r="G2213" s="52">
        <v>0.58124999999999993</v>
      </c>
      <c r="J2213" s="19">
        <v>1</v>
      </c>
      <c r="N2213" s="20">
        <v>1</v>
      </c>
      <c r="S2213" s="20">
        <v>1</v>
      </c>
    </row>
    <row r="2214" spans="1:31" x14ac:dyDescent="0.3">
      <c r="A2214" s="66">
        <v>43983</v>
      </c>
      <c r="B2214" s="14">
        <v>0.81180555555555556</v>
      </c>
      <c r="C2214" s="15" t="s">
        <v>65</v>
      </c>
      <c r="D2214" s="105"/>
      <c r="E2214" s="31" t="s">
        <v>8</v>
      </c>
      <c r="F2214" s="53">
        <v>43998</v>
      </c>
      <c r="G2214" s="52">
        <v>0.59513888888888888</v>
      </c>
      <c r="J2214" s="19">
        <v>1</v>
      </c>
      <c r="S2214" s="20">
        <v>1</v>
      </c>
      <c r="V2214" s="20">
        <v>1</v>
      </c>
    </row>
    <row r="2215" spans="1:31" x14ac:dyDescent="0.3">
      <c r="A2215" s="66">
        <v>43983</v>
      </c>
      <c r="B2215" s="14">
        <v>0.86388888888888893</v>
      </c>
      <c r="C2215" s="15" t="s">
        <v>65</v>
      </c>
      <c r="D2215" s="105"/>
      <c r="E2215" s="31" t="s">
        <v>8</v>
      </c>
      <c r="F2215" s="53">
        <v>43998</v>
      </c>
      <c r="G2215" s="52">
        <v>0.6</v>
      </c>
      <c r="J2215" s="19">
        <v>1</v>
      </c>
      <c r="S2215" s="20">
        <v>1</v>
      </c>
      <c r="V2215" s="20">
        <v>1</v>
      </c>
    </row>
    <row r="2216" spans="1:31" x14ac:dyDescent="0.3">
      <c r="A2216" s="66">
        <v>43983</v>
      </c>
      <c r="B2216" s="14">
        <v>0.86458333333333337</v>
      </c>
      <c r="C2216" s="15" t="s">
        <v>56</v>
      </c>
      <c r="D2216" s="105"/>
      <c r="E2216" s="31" t="s">
        <v>8</v>
      </c>
      <c r="F2216" s="53">
        <v>43998</v>
      </c>
      <c r="G2216" s="52">
        <v>0.61944444444444446</v>
      </c>
      <c r="J2216" s="19">
        <v>1</v>
      </c>
      <c r="N2216" s="20">
        <v>1</v>
      </c>
      <c r="P2216" s="20">
        <v>1</v>
      </c>
      <c r="V2216" s="20">
        <v>1</v>
      </c>
      <c r="W2216" s="20">
        <v>1</v>
      </c>
    </row>
    <row r="2217" spans="1:31" x14ac:dyDescent="0.3">
      <c r="A2217" s="66">
        <v>43983</v>
      </c>
      <c r="B2217" s="14">
        <v>0.87152777777777779</v>
      </c>
      <c r="C2217" s="15" t="s">
        <v>56</v>
      </c>
      <c r="D2217" s="105"/>
      <c r="E2217" s="31" t="s">
        <v>8</v>
      </c>
      <c r="F2217" s="53">
        <v>43998</v>
      </c>
      <c r="G2217" s="52">
        <v>0.69097222222222221</v>
      </c>
      <c r="J2217" s="19">
        <v>1</v>
      </c>
      <c r="S2217" s="20">
        <v>1</v>
      </c>
    </row>
    <row r="2218" spans="1:31" x14ac:dyDescent="0.3">
      <c r="A2218" s="66">
        <v>43983</v>
      </c>
      <c r="B2218" s="14">
        <v>0.875</v>
      </c>
      <c r="C2218" s="15" t="s">
        <v>65</v>
      </c>
      <c r="D2218" s="105"/>
      <c r="E2218" s="31" t="s">
        <v>8</v>
      </c>
      <c r="F2218" s="53">
        <v>43998</v>
      </c>
      <c r="G2218" s="52">
        <v>0.69374999999999998</v>
      </c>
      <c r="J2218" s="19">
        <v>1</v>
      </c>
      <c r="S2218" s="20">
        <v>1</v>
      </c>
      <c r="V2218" s="20">
        <v>1</v>
      </c>
    </row>
    <row r="2219" spans="1:31" x14ac:dyDescent="0.3">
      <c r="A2219" s="66">
        <v>43983</v>
      </c>
      <c r="B2219" s="14">
        <v>0.89027777777777783</v>
      </c>
      <c r="C2219" s="15" t="s">
        <v>30</v>
      </c>
      <c r="D2219" s="105"/>
      <c r="E2219" s="31" t="s">
        <v>8</v>
      </c>
      <c r="F2219" s="53">
        <v>43998</v>
      </c>
      <c r="G2219" s="52">
        <v>0.6958333333333333</v>
      </c>
      <c r="J2219" s="19">
        <v>1</v>
      </c>
      <c r="S2219" s="20">
        <v>1</v>
      </c>
      <c r="V2219" s="20">
        <v>1</v>
      </c>
    </row>
    <row r="2220" spans="1:31" x14ac:dyDescent="0.3">
      <c r="A2220" s="66">
        <v>43983</v>
      </c>
      <c r="B2220" s="14">
        <v>0.55694444444444446</v>
      </c>
      <c r="C2220" s="15" t="s">
        <v>65</v>
      </c>
      <c r="D2220" s="105"/>
      <c r="E2220" s="31" t="s">
        <v>8</v>
      </c>
      <c r="F2220" s="53">
        <v>43998</v>
      </c>
      <c r="G2220" s="52">
        <v>0.72013888888888899</v>
      </c>
      <c r="J2220" s="19">
        <v>1</v>
      </c>
      <c r="N2220" s="20">
        <v>1</v>
      </c>
      <c r="O2220" s="20">
        <v>1</v>
      </c>
      <c r="P2220" s="20">
        <v>1</v>
      </c>
      <c r="R2220" s="20">
        <v>1</v>
      </c>
      <c r="U2220" s="20">
        <v>1</v>
      </c>
      <c r="V2220" s="20">
        <v>1</v>
      </c>
    </row>
    <row r="2221" spans="1:31" x14ac:dyDescent="0.3">
      <c r="A2221" s="66">
        <v>43983</v>
      </c>
      <c r="B2221" s="14">
        <v>0.47291666666666665</v>
      </c>
      <c r="C2221" s="15" t="s">
        <v>65</v>
      </c>
      <c r="D2221" s="105"/>
      <c r="E2221" s="31" t="s">
        <v>8</v>
      </c>
      <c r="F2221" s="15">
        <v>44000</v>
      </c>
      <c r="G2221" s="52">
        <v>0.6645833333333333</v>
      </c>
      <c r="J2221" s="19">
        <v>1</v>
      </c>
      <c r="S2221" s="20">
        <v>1</v>
      </c>
    </row>
    <row r="2222" spans="1:31" x14ac:dyDescent="0.3">
      <c r="A2222" s="66">
        <v>43983</v>
      </c>
      <c r="B2222" s="14">
        <v>0.92013888888888884</v>
      </c>
      <c r="C2222" s="15" t="s">
        <v>38</v>
      </c>
      <c r="D2222" s="105"/>
      <c r="E2222" s="31" t="s">
        <v>8</v>
      </c>
      <c r="F2222" s="53">
        <v>43998</v>
      </c>
      <c r="G2222" s="52">
        <v>0.73541666666666661</v>
      </c>
      <c r="J2222" s="19">
        <v>1</v>
      </c>
      <c r="N2222" s="20">
        <v>1</v>
      </c>
      <c r="O2222" s="20">
        <v>1</v>
      </c>
      <c r="P2222" s="20">
        <v>1</v>
      </c>
      <c r="R2222" s="20">
        <v>1</v>
      </c>
      <c r="V2222" s="20">
        <v>1</v>
      </c>
    </row>
    <row r="2223" spans="1:31" x14ac:dyDescent="0.3">
      <c r="A2223" s="66">
        <v>43983</v>
      </c>
      <c r="B2223" s="14">
        <v>0.33749999999999997</v>
      </c>
      <c r="C2223" s="15" t="s">
        <v>60</v>
      </c>
      <c r="D2223" s="105"/>
      <c r="E2223" s="31" t="s">
        <v>8</v>
      </c>
      <c r="F2223" s="15">
        <v>43999</v>
      </c>
      <c r="G2223" s="52">
        <v>0.39513888888888887</v>
      </c>
      <c r="J2223" s="19">
        <v>1</v>
      </c>
      <c r="P2223" s="20">
        <v>1</v>
      </c>
      <c r="Y2223" s="20">
        <v>1</v>
      </c>
      <c r="AE2223" s="92" t="s">
        <v>984</v>
      </c>
    </row>
    <row r="2224" spans="1:31" x14ac:dyDescent="0.3">
      <c r="A2224" s="66">
        <v>43983</v>
      </c>
      <c r="B2224" s="14">
        <v>0.34791666666666665</v>
      </c>
      <c r="C2224" s="15" t="s">
        <v>65</v>
      </c>
      <c r="D2224" s="105"/>
      <c r="E2224" s="31" t="s">
        <v>117</v>
      </c>
      <c r="F2224" s="15">
        <v>43999</v>
      </c>
      <c r="I2224" s="19">
        <v>1</v>
      </c>
      <c r="J2224" s="19">
        <v>1</v>
      </c>
      <c r="N2224" s="20">
        <v>1</v>
      </c>
      <c r="S2224" s="20">
        <v>1</v>
      </c>
    </row>
    <row r="2225" spans="1:32" x14ac:dyDescent="0.3">
      <c r="A2225" s="66">
        <v>43983</v>
      </c>
      <c r="B2225" s="14">
        <v>0.48055555555555557</v>
      </c>
      <c r="C2225" s="15" t="s">
        <v>59</v>
      </c>
      <c r="D2225" s="105"/>
      <c r="E2225" s="31" t="s">
        <v>8</v>
      </c>
      <c r="F2225" s="15">
        <v>44000</v>
      </c>
      <c r="J2225" s="19">
        <v>1</v>
      </c>
      <c r="N2225" s="20">
        <v>1</v>
      </c>
      <c r="S2225" s="20">
        <v>1</v>
      </c>
      <c r="T2225" s="20">
        <v>1</v>
      </c>
    </row>
    <row r="2226" spans="1:32" x14ac:dyDescent="0.3">
      <c r="A2226" s="66">
        <v>43983</v>
      </c>
      <c r="B2226" s="14">
        <v>0.52638888888888891</v>
      </c>
      <c r="C2226" s="15" t="s">
        <v>65</v>
      </c>
      <c r="D2226" s="105"/>
      <c r="E2226" s="31" t="s">
        <v>8</v>
      </c>
      <c r="F2226" s="15">
        <v>44000</v>
      </c>
      <c r="G2226" s="52">
        <v>0.39583333333333331</v>
      </c>
      <c r="J2226" s="19">
        <v>1</v>
      </c>
      <c r="N2226" s="20">
        <v>1</v>
      </c>
      <c r="P2226" s="20">
        <v>1</v>
      </c>
      <c r="S2226" s="20">
        <v>1</v>
      </c>
      <c r="U2226" s="20">
        <v>1</v>
      </c>
    </row>
    <row r="2227" spans="1:32" ht="28.8" x14ac:dyDescent="0.3">
      <c r="A2227" s="66">
        <v>43983</v>
      </c>
      <c r="B2227" s="14">
        <v>0.56944444444444442</v>
      </c>
      <c r="C2227" s="15" t="s">
        <v>57</v>
      </c>
      <c r="D2227" s="105"/>
      <c r="E2227" s="31" t="s">
        <v>8</v>
      </c>
      <c r="F2227" s="15">
        <v>44002</v>
      </c>
      <c r="G2227" s="52">
        <v>0.39374999999999999</v>
      </c>
      <c r="J2227" s="19">
        <v>1</v>
      </c>
      <c r="N2227" s="20">
        <v>1</v>
      </c>
      <c r="P2227" s="20">
        <v>1</v>
      </c>
      <c r="U2227" s="20">
        <v>1</v>
      </c>
      <c r="Y2227" s="20">
        <v>1</v>
      </c>
      <c r="AE2227" s="92" t="s">
        <v>985</v>
      </c>
    </row>
    <row r="2228" spans="1:32" x14ac:dyDescent="0.3">
      <c r="A2228" s="66">
        <v>43983</v>
      </c>
      <c r="B2228" s="14">
        <v>0.58472222222222225</v>
      </c>
      <c r="C2228" s="15" t="s">
        <v>58</v>
      </c>
      <c r="D2228" s="105"/>
      <c r="E2228" s="31" t="s">
        <v>8</v>
      </c>
      <c r="F2228" s="15">
        <v>44002</v>
      </c>
      <c r="G2228" s="52">
        <v>0.40347222222222223</v>
      </c>
      <c r="J2228" s="19">
        <v>1</v>
      </c>
      <c r="N2228" s="20">
        <v>1</v>
      </c>
      <c r="P2228" s="20">
        <v>1</v>
      </c>
      <c r="S2228" s="20">
        <v>1</v>
      </c>
      <c r="V2228" s="20">
        <v>1</v>
      </c>
    </row>
    <row r="2229" spans="1:32" x14ac:dyDescent="0.3">
      <c r="A2229" s="66">
        <v>43983</v>
      </c>
      <c r="B2229" s="14">
        <v>0.54652777777777783</v>
      </c>
      <c r="C2229" s="15" t="s">
        <v>58</v>
      </c>
      <c r="D2229" s="105"/>
      <c r="E2229" s="31" t="s">
        <v>117</v>
      </c>
      <c r="F2229" s="15">
        <v>44002</v>
      </c>
      <c r="G2229" s="52">
        <v>0.57430555555555551</v>
      </c>
      <c r="J2229" s="19">
        <v>1</v>
      </c>
      <c r="P2229" s="20">
        <v>1</v>
      </c>
      <c r="U2229" s="20">
        <v>1</v>
      </c>
      <c r="Y2229" s="20">
        <v>1</v>
      </c>
      <c r="AE2229" s="107"/>
    </row>
    <row r="2230" spans="1:32" ht="28.8" x14ac:dyDescent="0.3">
      <c r="A2230" s="66">
        <v>43983</v>
      </c>
      <c r="B2230" s="14">
        <v>0.49374999999999997</v>
      </c>
      <c r="C2230" s="15" t="s">
        <v>13</v>
      </c>
      <c r="D2230" s="105"/>
      <c r="E2230" s="31" t="s">
        <v>117</v>
      </c>
      <c r="F2230" s="15">
        <v>44002</v>
      </c>
      <c r="G2230" s="52">
        <v>0.59375</v>
      </c>
      <c r="I2230" s="19">
        <v>1</v>
      </c>
      <c r="J2230" s="19">
        <v>1</v>
      </c>
      <c r="P2230" s="20">
        <v>1</v>
      </c>
      <c r="Y2230" s="20">
        <v>1</v>
      </c>
      <c r="AF2230" s="93" t="s">
        <v>986</v>
      </c>
    </row>
    <row r="2231" spans="1:32" x14ac:dyDescent="0.3">
      <c r="A2231" s="66">
        <v>43983</v>
      </c>
      <c r="B2231" s="14">
        <v>0.7944444444444444</v>
      </c>
      <c r="C2231" s="15" t="s">
        <v>44</v>
      </c>
      <c r="D2231" s="105"/>
      <c r="E2231" s="31" t="s">
        <v>117</v>
      </c>
      <c r="F2231" s="15">
        <v>44002</v>
      </c>
      <c r="G2231" s="52">
        <v>0.61944444444444446</v>
      </c>
      <c r="J2231" s="19">
        <v>1</v>
      </c>
      <c r="M2231" s="20">
        <v>1</v>
      </c>
    </row>
    <row r="2232" spans="1:32" ht="43.2" x14ac:dyDescent="0.3">
      <c r="A2232" s="66">
        <v>43983</v>
      </c>
      <c r="B2232" s="14">
        <v>0.95208333333333339</v>
      </c>
      <c r="C2232" s="15" t="s">
        <v>32</v>
      </c>
      <c r="D2232" s="105"/>
      <c r="E2232" s="31" t="s">
        <v>8</v>
      </c>
      <c r="F2232" s="15">
        <v>44003</v>
      </c>
      <c r="G2232" s="52">
        <v>0.60277777777777775</v>
      </c>
      <c r="I2232" s="19">
        <v>1</v>
      </c>
      <c r="J2232" s="19">
        <v>1</v>
      </c>
      <c r="N2232" s="20">
        <v>1</v>
      </c>
      <c r="P2232" s="20">
        <v>1</v>
      </c>
      <c r="AF2232" s="93" t="s">
        <v>987</v>
      </c>
    </row>
    <row r="2233" spans="1:32" x14ac:dyDescent="0.3">
      <c r="A2233" s="66">
        <v>43983</v>
      </c>
      <c r="B2233" s="14">
        <v>0.78402777777777777</v>
      </c>
      <c r="C2233" s="15" t="s">
        <v>65</v>
      </c>
      <c r="D2233" s="105"/>
      <c r="E2233" s="31" t="s">
        <v>8</v>
      </c>
      <c r="F2233" s="15">
        <v>44003</v>
      </c>
      <c r="G2233" s="52">
        <v>0.60486111111111118</v>
      </c>
      <c r="J2233" s="19">
        <v>1</v>
      </c>
      <c r="P2233" s="20">
        <v>1</v>
      </c>
    </row>
    <row r="2234" spans="1:32" x14ac:dyDescent="0.3">
      <c r="A2234" s="66">
        <v>43983</v>
      </c>
      <c r="B2234" s="14">
        <v>0.43472222222222223</v>
      </c>
      <c r="C2234" s="15" t="s">
        <v>36</v>
      </c>
      <c r="D2234" s="105"/>
      <c r="E2234" s="31" t="s">
        <v>8</v>
      </c>
      <c r="F2234" s="15">
        <v>44004</v>
      </c>
      <c r="G2234" s="52">
        <v>0.65625</v>
      </c>
      <c r="J2234" s="19">
        <v>1</v>
      </c>
      <c r="N2234" s="20">
        <v>1</v>
      </c>
      <c r="S2234" s="20">
        <v>1</v>
      </c>
    </row>
    <row r="2235" spans="1:32" x14ac:dyDescent="0.3">
      <c r="A2235" s="66">
        <v>43983</v>
      </c>
      <c r="B2235" s="14">
        <v>0.62708333333333333</v>
      </c>
      <c r="C2235" s="15" t="s">
        <v>44</v>
      </c>
      <c r="D2235" s="105"/>
      <c r="E2235" s="31" t="s">
        <v>8</v>
      </c>
      <c r="F2235" s="31" t="s">
        <v>770</v>
      </c>
      <c r="G2235" s="52">
        <v>0.44722222222222219</v>
      </c>
      <c r="J2235" s="19">
        <v>1</v>
      </c>
      <c r="P2235" s="20">
        <v>1</v>
      </c>
    </row>
    <row r="2236" spans="1:32" x14ac:dyDescent="0.3">
      <c r="A2236" s="66">
        <v>43983</v>
      </c>
      <c r="B2236" s="14">
        <v>0.81805555555555554</v>
      </c>
      <c r="C2236" s="15" t="s">
        <v>58</v>
      </c>
      <c r="D2236" s="105"/>
      <c r="E2236" s="31" t="s">
        <v>8</v>
      </c>
      <c r="F2236" s="31" t="s">
        <v>885</v>
      </c>
      <c r="G2236" s="52">
        <v>0.61458333333333337</v>
      </c>
      <c r="J2236" s="19">
        <v>1</v>
      </c>
      <c r="P2236" s="20">
        <v>1</v>
      </c>
    </row>
    <row r="2237" spans="1:32" ht="43.2" x14ac:dyDescent="0.3">
      <c r="A2237" s="66">
        <v>43983</v>
      </c>
      <c r="B2237" s="14">
        <v>0.59583333333333333</v>
      </c>
      <c r="C2237" s="15" t="s">
        <v>22</v>
      </c>
      <c r="D2237" s="105"/>
      <c r="E2237" s="31" t="s">
        <v>8</v>
      </c>
      <c r="F2237" s="15">
        <v>44006</v>
      </c>
      <c r="G2237" s="52">
        <v>0.4291666666666667</v>
      </c>
      <c r="I2237" s="19">
        <v>1</v>
      </c>
      <c r="M2237" s="20">
        <v>1</v>
      </c>
      <c r="AF2237" s="93" t="s">
        <v>988</v>
      </c>
    </row>
    <row r="2238" spans="1:32" ht="43.2" x14ac:dyDescent="0.3">
      <c r="A2238" s="66">
        <v>43983</v>
      </c>
      <c r="B2238" s="14">
        <v>0.6069444444444444</v>
      </c>
      <c r="C2238" s="15" t="s">
        <v>65</v>
      </c>
      <c r="D2238" s="105"/>
      <c r="E2238" s="31" t="s">
        <v>8</v>
      </c>
      <c r="F2238" s="31" t="s">
        <v>702</v>
      </c>
      <c r="G2238" s="52">
        <v>0.67638888888888893</v>
      </c>
      <c r="J2238" s="19">
        <v>1</v>
      </c>
      <c r="M2238" s="20">
        <v>1</v>
      </c>
      <c r="AE2238" s="92" t="s">
        <v>989</v>
      </c>
      <c r="AF2238" s="93" t="s">
        <v>990</v>
      </c>
    </row>
    <row r="2239" spans="1:32" x14ac:dyDescent="0.3">
      <c r="A2239" s="66">
        <v>43983</v>
      </c>
      <c r="B2239" s="14">
        <v>0.93611111111111101</v>
      </c>
      <c r="C2239" s="15" t="s">
        <v>56</v>
      </c>
      <c r="D2239" s="105"/>
      <c r="E2239" s="31" t="s">
        <v>8</v>
      </c>
      <c r="F2239" s="15">
        <v>44011</v>
      </c>
      <c r="G2239" s="52">
        <v>0.47430555555555554</v>
      </c>
      <c r="J2239" s="19">
        <v>1</v>
      </c>
      <c r="S2239" s="20">
        <v>1</v>
      </c>
    </row>
    <row r="2240" spans="1:32" x14ac:dyDescent="0.3">
      <c r="A2240" s="66">
        <v>43983</v>
      </c>
      <c r="B2240" s="14">
        <v>0.62083333333333335</v>
      </c>
      <c r="C2240" s="15" t="s">
        <v>65</v>
      </c>
      <c r="D2240" s="105"/>
      <c r="E2240" s="31" t="s">
        <v>8</v>
      </c>
      <c r="F2240" s="15">
        <v>44011</v>
      </c>
      <c r="G2240" s="52">
        <v>0.73958333333333337</v>
      </c>
      <c r="J2240" s="19">
        <v>1</v>
      </c>
    </row>
    <row r="2241" spans="1:32" x14ac:dyDescent="0.3">
      <c r="A2241" s="66">
        <v>43983</v>
      </c>
      <c r="B2241" s="14">
        <v>0.65347222222222223</v>
      </c>
      <c r="C2241" s="15" t="s">
        <v>24</v>
      </c>
      <c r="D2241" s="105"/>
      <c r="E2241" s="31" t="s">
        <v>8</v>
      </c>
      <c r="F2241" s="15">
        <v>44015</v>
      </c>
      <c r="G2241" s="52">
        <v>0.40208333333333335</v>
      </c>
      <c r="J2241" s="19">
        <v>1</v>
      </c>
      <c r="P2241" s="20">
        <v>1</v>
      </c>
      <c r="S2241" s="20">
        <v>1</v>
      </c>
    </row>
    <row r="2242" spans="1:32" x14ac:dyDescent="0.3">
      <c r="A2242" s="66">
        <v>43983</v>
      </c>
      <c r="B2242" s="14">
        <v>0.79166666666666663</v>
      </c>
      <c r="C2242" s="15" t="s">
        <v>65</v>
      </c>
      <c r="D2242" s="105"/>
      <c r="E2242" s="31" t="s">
        <v>8</v>
      </c>
      <c r="F2242" s="15">
        <v>44015</v>
      </c>
      <c r="G2242" s="52">
        <v>0.40486111111111112</v>
      </c>
      <c r="J2242" s="19">
        <v>1</v>
      </c>
      <c r="S2242" s="20">
        <v>1</v>
      </c>
    </row>
    <row r="2243" spans="1:32" ht="43.2" x14ac:dyDescent="0.3">
      <c r="A2243" s="66">
        <v>43983</v>
      </c>
      <c r="B2243" s="14">
        <v>0.8125</v>
      </c>
      <c r="C2243" s="15" t="s">
        <v>65</v>
      </c>
      <c r="D2243" s="105"/>
      <c r="E2243" s="31" t="s">
        <v>8</v>
      </c>
      <c r="F2243" s="15">
        <v>44015</v>
      </c>
      <c r="G2243" s="52">
        <v>0.41111111111111115</v>
      </c>
      <c r="I2243" s="19">
        <v>1</v>
      </c>
      <c r="J2243" s="19">
        <v>1</v>
      </c>
      <c r="P2243" s="20">
        <v>1</v>
      </c>
      <c r="S2243" s="20">
        <v>1</v>
      </c>
      <c r="AF2243" s="93" t="s">
        <v>991</v>
      </c>
    </row>
    <row r="2244" spans="1:32" x14ac:dyDescent="0.3">
      <c r="A2244" s="66">
        <v>43983</v>
      </c>
      <c r="B2244" s="14">
        <v>0.125</v>
      </c>
      <c r="C2244" s="15" t="s">
        <v>36</v>
      </c>
      <c r="D2244" s="105"/>
      <c r="E2244" s="31" t="s">
        <v>8</v>
      </c>
      <c r="F2244" s="15">
        <v>44015</v>
      </c>
      <c r="G2244" s="52">
        <v>0.4909722222222222</v>
      </c>
      <c r="J2244" s="19">
        <v>1</v>
      </c>
      <c r="K2244" s="20">
        <v>1</v>
      </c>
      <c r="P2244" s="20">
        <v>1</v>
      </c>
      <c r="X2244" s="20">
        <v>1</v>
      </c>
    </row>
    <row r="2245" spans="1:32" x14ac:dyDescent="0.3">
      <c r="A2245" s="66">
        <v>43983</v>
      </c>
      <c r="B2245" s="14">
        <v>0.63402777777777775</v>
      </c>
      <c r="C2245" s="15" t="s">
        <v>28</v>
      </c>
      <c r="D2245" s="105"/>
      <c r="E2245" s="31" t="s">
        <v>8</v>
      </c>
      <c r="F2245" s="15">
        <v>44022</v>
      </c>
      <c r="G2245" s="52">
        <v>0.49861111111111112</v>
      </c>
      <c r="J2245" s="19">
        <v>1</v>
      </c>
      <c r="P2245" s="20">
        <v>1</v>
      </c>
      <c r="T2245" s="20">
        <v>1</v>
      </c>
      <c r="AD2245" s="20">
        <v>1</v>
      </c>
    </row>
    <row r="2246" spans="1:32" x14ac:dyDescent="0.3">
      <c r="A2246" s="66">
        <v>43983</v>
      </c>
      <c r="B2246" s="14">
        <v>6.3194444444444442E-2</v>
      </c>
      <c r="C2246" s="15" t="s">
        <v>26</v>
      </c>
      <c r="D2246" s="105"/>
      <c r="E2246" s="31" t="s">
        <v>8</v>
      </c>
      <c r="F2246" s="15">
        <v>44025</v>
      </c>
      <c r="G2246" s="52">
        <v>0.56944444444444442</v>
      </c>
      <c r="J2246" s="19">
        <v>1</v>
      </c>
      <c r="S2246" s="20">
        <v>1</v>
      </c>
      <c r="AE2246" s="92" t="s">
        <v>992</v>
      </c>
    </row>
    <row r="2247" spans="1:32" x14ac:dyDescent="0.3">
      <c r="A2247" s="66">
        <v>43983</v>
      </c>
      <c r="B2247" s="14">
        <v>0.43194444444444446</v>
      </c>
      <c r="C2247" s="15" t="s">
        <v>9</v>
      </c>
      <c r="D2247" s="105"/>
      <c r="E2247" s="31" t="s">
        <v>8</v>
      </c>
      <c r="F2247" s="15">
        <v>44025</v>
      </c>
      <c r="G2247" s="52">
        <v>0.60902777777777783</v>
      </c>
      <c r="J2247" s="19">
        <v>1</v>
      </c>
      <c r="S2247" s="20">
        <v>1</v>
      </c>
      <c r="AE2247" s="92" t="s">
        <v>993</v>
      </c>
    </row>
    <row r="2248" spans="1:32" x14ac:dyDescent="0.3">
      <c r="A2248" s="66">
        <v>43983</v>
      </c>
      <c r="B2248" s="14">
        <v>0.40347222222222223</v>
      </c>
      <c r="C2248" s="15" t="s">
        <v>60</v>
      </c>
      <c r="D2248" s="105"/>
      <c r="E2248" s="31" t="s">
        <v>8</v>
      </c>
      <c r="F2248" s="15">
        <v>44026</v>
      </c>
      <c r="G2248" s="52">
        <v>0.66041666666666665</v>
      </c>
      <c r="J2248" s="19">
        <v>1</v>
      </c>
      <c r="AD2248" s="20">
        <v>1</v>
      </c>
      <c r="AE2248" s="92" t="s">
        <v>964</v>
      </c>
    </row>
    <row r="2249" spans="1:32" x14ac:dyDescent="0.3">
      <c r="A2249" s="66">
        <v>43983</v>
      </c>
      <c r="B2249" s="14">
        <v>0.46180555555555558</v>
      </c>
      <c r="C2249" s="15" t="s">
        <v>60</v>
      </c>
      <c r="D2249" s="105"/>
      <c r="E2249" s="31" t="s">
        <v>8</v>
      </c>
      <c r="F2249" s="15">
        <v>44026</v>
      </c>
      <c r="G2249" s="52">
        <v>0.66805555555555562</v>
      </c>
      <c r="J2249" s="19">
        <v>1</v>
      </c>
      <c r="AD2249" s="20">
        <v>1</v>
      </c>
      <c r="AE2249" s="92" t="s">
        <v>964</v>
      </c>
    </row>
    <row r="2250" spans="1:32" x14ac:dyDescent="0.3">
      <c r="A2250" s="66">
        <v>43983</v>
      </c>
      <c r="B2250" s="14">
        <v>0.47291666666666665</v>
      </c>
      <c r="C2250" s="15" t="s">
        <v>60</v>
      </c>
      <c r="D2250" s="105"/>
      <c r="E2250" s="31" t="s">
        <v>8</v>
      </c>
      <c r="F2250" s="15">
        <v>44026</v>
      </c>
      <c r="G2250" s="52">
        <v>0.6694444444444444</v>
      </c>
      <c r="J2250" s="19">
        <v>1</v>
      </c>
      <c r="AD2250" s="20">
        <v>1</v>
      </c>
      <c r="AE2250" s="92" t="s">
        <v>964</v>
      </c>
    </row>
    <row r="2251" spans="1:32" x14ac:dyDescent="0.3">
      <c r="A2251" s="66">
        <v>43983</v>
      </c>
      <c r="B2251" s="14">
        <v>0.47638888888888892</v>
      </c>
      <c r="C2251" s="15" t="s">
        <v>60</v>
      </c>
      <c r="D2251" s="105"/>
      <c r="E2251" s="31" t="s">
        <v>8</v>
      </c>
      <c r="F2251" s="15">
        <v>44026</v>
      </c>
      <c r="G2251" s="52">
        <v>0.67083333333333339</v>
      </c>
      <c r="J2251" s="19">
        <v>1</v>
      </c>
      <c r="AD2251" s="20">
        <v>1</v>
      </c>
      <c r="AE2251" s="92" t="s">
        <v>964</v>
      </c>
    </row>
    <row r="2252" spans="1:32" x14ac:dyDescent="0.3">
      <c r="A2252" s="66">
        <v>43983</v>
      </c>
      <c r="B2252" s="14">
        <v>0.85277777777777775</v>
      </c>
      <c r="C2252" s="15" t="s">
        <v>60</v>
      </c>
      <c r="D2252" s="105"/>
      <c r="E2252" s="31" t="s">
        <v>8</v>
      </c>
      <c r="F2252" s="15">
        <v>44026</v>
      </c>
      <c r="G2252" s="52">
        <v>0.67222222222222217</v>
      </c>
      <c r="J2252" s="19">
        <v>1</v>
      </c>
      <c r="AD2252" s="20">
        <v>1</v>
      </c>
      <c r="AE2252" s="92" t="s">
        <v>964</v>
      </c>
    </row>
    <row r="2253" spans="1:32" x14ac:dyDescent="0.3">
      <c r="A2253" s="66">
        <v>43984</v>
      </c>
      <c r="B2253" s="14">
        <v>0.5854166666666667</v>
      </c>
      <c r="C2253" s="15" t="s">
        <v>20</v>
      </c>
      <c r="D2253" s="105"/>
      <c r="E2253" s="31" t="s">
        <v>8</v>
      </c>
      <c r="F2253" s="15">
        <v>43995</v>
      </c>
      <c r="G2253" s="52">
        <v>0.38055555555555554</v>
      </c>
      <c r="J2253" s="19">
        <v>1</v>
      </c>
      <c r="N2253" s="20">
        <v>1</v>
      </c>
      <c r="U2253" s="20">
        <v>1</v>
      </c>
      <c r="AE2253" s="92" t="s">
        <v>994</v>
      </c>
    </row>
    <row r="2254" spans="1:32" x14ac:dyDescent="0.3">
      <c r="A2254" s="66">
        <v>43984</v>
      </c>
      <c r="B2254" s="14">
        <v>0.22013888888888888</v>
      </c>
      <c r="C2254" s="15" t="s">
        <v>13</v>
      </c>
      <c r="D2254" s="105"/>
      <c r="E2254" s="15" t="s">
        <v>8</v>
      </c>
      <c r="F2254" s="15">
        <v>43986</v>
      </c>
      <c r="G2254" s="52">
        <v>0.49374999999999997</v>
      </c>
      <c r="J2254" s="19">
        <v>1</v>
      </c>
      <c r="Q2254" s="20">
        <v>1</v>
      </c>
      <c r="AD2254" s="20">
        <v>1</v>
      </c>
    </row>
    <row r="2255" spans="1:32" x14ac:dyDescent="0.3">
      <c r="A2255" s="66">
        <v>43984</v>
      </c>
      <c r="B2255" s="14">
        <v>4.027777777777778E-2</v>
      </c>
      <c r="C2255" s="15" t="s">
        <v>20</v>
      </c>
      <c r="D2255" s="105"/>
      <c r="E2255" s="15" t="s">
        <v>8</v>
      </c>
      <c r="F2255" s="15">
        <v>43987</v>
      </c>
      <c r="G2255" s="52">
        <v>0.36944444444444446</v>
      </c>
      <c r="J2255" s="19">
        <v>1</v>
      </c>
      <c r="N2255" s="20">
        <v>1</v>
      </c>
      <c r="S2255" s="20">
        <v>1</v>
      </c>
      <c r="AE2255" s="92" t="s">
        <v>995</v>
      </c>
    </row>
    <row r="2256" spans="1:32" x14ac:dyDescent="0.3">
      <c r="A2256" s="66">
        <v>43984</v>
      </c>
      <c r="B2256" s="14">
        <v>0.3659722222222222</v>
      </c>
      <c r="C2256" s="15" t="s">
        <v>36</v>
      </c>
      <c r="D2256" s="105"/>
      <c r="E2256" s="15" t="s">
        <v>117</v>
      </c>
      <c r="F2256" s="15">
        <v>43988</v>
      </c>
      <c r="G2256" s="52">
        <v>0.58333333333333337</v>
      </c>
      <c r="J2256" s="19">
        <v>1</v>
      </c>
      <c r="S2256" s="20">
        <v>1</v>
      </c>
    </row>
    <row r="2257" spans="1:32" x14ac:dyDescent="0.3">
      <c r="A2257" s="66">
        <v>43984</v>
      </c>
      <c r="B2257" s="14">
        <v>0.35625000000000001</v>
      </c>
      <c r="C2257" s="15" t="s">
        <v>55</v>
      </c>
      <c r="D2257" s="105"/>
      <c r="E2257" s="15" t="s">
        <v>8</v>
      </c>
      <c r="F2257" s="15">
        <v>43989</v>
      </c>
      <c r="G2257" s="52">
        <v>0.40833333333333338</v>
      </c>
      <c r="J2257" s="19">
        <v>1</v>
      </c>
      <c r="P2257" s="20">
        <v>1</v>
      </c>
    </row>
    <row r="2258" spans="1:32" x14ac:dyDescent="0.3">
      <c r="A2258" s="66">
        <v>43984</v>
      </c>
      <c r="B2258" s="14">
        <v>0.46388888888888885</v>
      </c>
      <c r="C2258" s="15" t="s">
        <v>36</v>
      </c>
      <c r="D2258" s="105"/>
      <c r="E2258" s="15" t="s">
        <v>8</v>
      </c>
      <c r="F2258" s="15">
        <v>43989</v>
      </c>
      <c r="G2258" s="52">
        <v>0.41319444444444442</v>
      </c>
      <c r="J2258" s="19">
        <v>1</v>
      </c>
      <c r="S2258" s="20">
        <v>1</v>
      </c>
      <c r="AF2258" s="93" t="s">
        <v>996</v>
      </c>
    </row>
    <row r="2259" spans="1:32" x14ac:dyDescent="0.3">
      <c r="A2259" s="66">
        <v>43984</v>
      </c>
      <c r="B2259" s="14">
        <v>0.39513888888888887</v>
      </c>
      <c r="C2259" s="15" t="s">
        <v>13</v>
      </c>
      <c r="D2259" s="105"/>
      <c r="E2259" s="15" t="s">
        <v>8</v>
      </c>
      <c r="F2259" s="15">
        <v>43989</v>
      </c>
      <c r="G2259" s="52">
        <v>0.41736111111111113</v>
      </c>
      <c r="J2259" s="19">
        <v>1</v>
      </c>
      <c r="S2259" s="20">
        <v>1</v>
      </c>
    </row>
    <row r="2260" spans="1:32" x14ac:dyDescent="0.3">
      <c r="A2260" s="66">
        <v>43984</v>
      </c>
      <c r="B2260" s="14">
        <v>0.37638888888888888</v>
      </c>
      <c r="C2260" s="15" t="s">
        <v>56</v>
      </c>
      <c r="D2260" s="105"/>
      <c r="E2260" s="15" t="s">
        <v>8</v>
      </c>
      <c r="F2260" s="15">
        <v>43989</v>
      </c>
      <c r="G2260" s="52">
        <v>0.42291666666666666</v>
      </c>
      <c r="J2260" s="19">
        <v>1</v>
      </c>
      <c r="S2260" s="20">
        <v>1</v>
      </c>
    </row>
    <row r="2261" spans="1:32" x14ac:dyDescent="0.3">
      <c r="A2261" s="66">
        <v>43984</v>
      </c>
      <c r="B2261" s="14">
        <v>0.62986111111111109</v>
      </c>
      <c r="C2261" s="15" t="s">
        <v>55</v>
      </c>
      <c r="D2261" s="105"/>
      <c r="E2261" s="15" t="s">
        <v>8</v>
      </c>
      <c r="F2261" s="15">
        <v>43987</v>
      </c>
      <c r="G2261" s="52">
        <v>0.75277777777777777</v>
      </c>
      <c r="J2261" s="19">
        <v>1</v>
      </c>
      <c r="N2261" s="20">
        <v>1</v>
      </c>
      <c r="R2261" s="20">
        <v>1</v>
      </c>
      <c r="T2261" s="20">
        <v>1</v>
      </c>
    </row>
    <row r="2262" spans="1:32" x14ac:dyDescent="0.3">
      <c r="A2262" s="66">
        <v>43984</v>
      </c>
      <c r="B2262" s="14">
        <v>0.46666666666666662</v>
      </c>
      <c r="C2262" s="15" t="s">
        <v>57</v>
      </c>
      <c r="D2262" s="105"/>
      <c r="E2262" s="15" t="s">
        <v>117</v>
      </c>
      <c r="F2262" s="15">
        <v>43988</v>
      </c>
      <c r="G2262" s="52">
        <v>0.40208333333333335</v>
      </c>
      <c r="J2262" s="19">
        <v>1</v>
      </c>
      <c r="K2262" s="20">
        <v>1</v>
      </c>
      <c r="M2262" s="20">
        <v>1</v>
      </c>
    </row>
    <row r="2263" spans="1:32" x14ac:dyDescent="0.3">
      <c r="A2263" s="66">
        <v>43984</v>
      </c>
      <c r="B2263" s="14">
        <v>0.47500000000000003</v>
      </c>
      <c r="C2263" s="15" t="s">
        <v>13</v>
      </c>
      <c r="D2263" s="105"/>
      <c r="E2263" s="15" t="s">
        <v>117</v>
      </c>
      <c r="F2263" s="15">
        <v>43988</v>
      </c>
      <c r="G2263" s="52">
        <v>0.43888888888888888</v>
      </c>
      <c r="J2263" s="19">
        <v>1</v>
      </c>
      <c r="N2263" s="20">
        <v>1</v>
      </c>
      <c r="Q2263" s="20">
        <v>1</v>
      </c>
    </row>
    <row r="2264" spans="1:32" ht="28.8" x14ac:dyDescent="0.3">
      <c r="A2264" s="66">
        <v>43984</v>
      </c>
      <c r="B2264" s="14">
        <v>0.4465277777777778</v>
      </c>
      <c r="C2264" s="15" t="s">
        <v>65</v>
      </c>
      <c r="D2264" s="105"/>
      <c r="E2264" s="15" t="s">
        <v>117</v>
      </c>
      <c r="F2264" s="15">
        <v>43988</v>
      </c>
      <c r="G2264" s="52">
        <v>0.50972222222222219</v>
      </c>
      <c r="I2264" s="19">
        <v>1</v>
      </c>
      <c r="X2264" s="20">
        <v>1</v>
      </c>
      <c r="AF2264" s="93" t="s">
        <v>997</v>
      </c>
    </row>
    <row r="2265" spans="1:32" ht="28.8" x14ac:dyDescent="0.3">
      <c r="A2265" s="66">
        <v>43984</v>
      </c>
      <c r="B2265" s="14">
        <v>0.85833333333333339</v>
      </c>
      <c r="C2265" s="15" t="s">
        <v>65</v>
      </c>
      <c r="D2265" s="105"/>
      <c r="E2265" s="15" t="s">
        <v>117</v>
      </c>
      <c r="F2265" s="31">
        <v>20200608</v>
      </c>
      <c r="G2265" s="52">
        <v>0.31527777777777777</v>
      </c>
      <c r="I2265" s="19">
        <v>1</v>
      </c>
      <c r="AF2265" s="93" t="s">
        <v>998</v>
      </c>
    </row>
    <row r="2266" spans="1:32" ht="28.8" x14ac:dyDescent="0.3">
      <c r="A2266" s="66">
        <v>43984</v>
      </c>
      <c r="B2266" s="14">
        <v>0.52430555555555558</v>
      </c>
      <c r="C2266" s="15" t="s">
        <v>65</v>
      </c>
      <c r="D2266" s="105"/>
      <c r="E2266" s="15" t="s">
        <v>117</v>
      </c>
      <c r="F2266" s="15">
        <v>43989</v>
      </c>
      <c r="G2266" s="52">
        <v>0.72569444444444453</v>
      </c>
      <c r="I2266" s="19">
        <v>1</v>
      </c>
      <c r="J2266" s="19">
        <v>1</v>
      </c>
      <c r="V2266" s="20">
        <v>1</v>
      </c>
      <c r="AF2266" s="93" t="s">
        <v>999</v>
      </c>
    </row>
    <row r="2267" spans="1:32" x14ac:dyDescent="0.3">
      <c r="A2267" s="66">
        <v>43984</v>
      </c>
      <c r="B2267" s="14">
        <v>0.89930555555555547</v>
      </c>
      <c r="C2267" s="15" t="s">
        <v>38</v>
      </c>
      <c r="D2267" s="105"/>
      <c r="E2267" s="15" t="s">
        <v>117</v>
      </c>
      <c r="F2267" s="15">
        <v>43990</v>
      </c>
      <c r="G2267" s="52">
        <v>0.32291666666666669</v>
      </c>
      <c r="J2267" s="19">
        <v>1</v>
      </c>
      <c r="P2267" s="20">
        <v>1</v>
      </c>
      <c r="AF2267" s="93" t="s">
        <v>1000</v>
      </c>
    </row>
    <row r="2268" spans="1:32" x14ac:dyDescent="0.3">
      <c r="A2268" s="66">
        <v>43984</v>
      </c>
      <c r="B2268" s="14">
        <v>0.51736111111111105</v>
      </c>
      <c r="C2268" s="15" t="s">
        <v>36</v>
      </c>
      <c r="D2268" s="105"/>
      <c r="E2268" s="15" t="s">
        <v>117</v>
      </c>
      <c r="F2268" s="15">
        <v>43990</v>
      </c>
      <c r="G2268" s="52">
        <v>0.32569444444444445</v>
      </c>
      <c r="I2268" s="19">
        <v>1</v>
      </c>
      <c r="J2268" s="19">
        <v>1</v>
      </c>
      <c r="N2268" s="20">
        <v>1</v>
      </c>
      <c r="O2268" s="20">
        <v>1</v>
      </c>
      <c r="P2268" s="20">
        <v>1</v>
      </c>
      <c r="R2268" s="20">
        <v>1</v>
      </c>
      <c r="AE2268" s="92" t="s">
        <v>1001</v>
      </c>
    </row>
    <row r="2269" spans="1:32" x14ac:dyDescent="0.3">
      <c r="A2269" s="66">
        <v>43984</v>
      </c>
      <c r="B2269" s="14">
        <v>0.38819444444444445</v>
      </c>
      <c r="C2269" s="15" t="s">
        <v>56</v>
      </c>
      <c r="D2269" s="105"/>
      <c r="E2269" s="15" t="s">
        <v>8</v>
      </c>
      <c r="F2269" s="31" t="s">
        <v>359</v>
      </c>
      <c r="G2269" s="52">
        <v>0.54791666666666672</v>
      </c>
      <c r="J2269" s="19">
        <v>1</v>
      </c>
      <c r="N2269" s="20">
        <v>1</v>
      </c>
      <c r="S2269" s="20">
        <v>1</v>
      </c>
      <c r="V2269" s="20">
        <v>1</v>
      </c>
    </row>
    <row r="2270" spans="1:32" x14ac:dyDescent="0.3">
      <c r="A2270" s="66">
        <v>43984</v>
      </c>
      <c r="B2270" s="14">
        <v>0.62222222222222223</v>
      </c>
      <c r="C2270" s="15" t="s">
        <v>20</v>
      </c>
      <c r="D2270" s="105"/>
      <c r="E2270" s="15" t="s">
        <v>8</v>
      </c>
      <c r="F2270" s="15">
        <v>43991</v>
      </c>
      <c r="G2270" s="52">
        <v>0.57222222222222219</v>
      </c>
      <c r="J2270" s="19">
        <v>1</v>
      </c>
      <c r="P2270" s="20">
        <v>1</v>
      </c>
      <c r="V2270" s="20">
        <v>1</v>
      </c>
    </row>
    <row r="2271" spans="1:32" x14ac:dyDescent="0.3">
      <c r="A2271" s="66">
        <v>43984</v>
      </c>
      <c r="B2271" s="14">
        <v>0.53194444444444444</v>
      </c>
      <c r="C2271" s="15" t="s">
        <v>55</v>
      </c>
      <c r="D2271" s="105"/>
      <c r="E2271" s="15" t="s">
        <v>8</v>
      </c>
      <c r="F2271" s="31" t="s">
        <v>446</v>
      </c>
      <c r="G2271" s="52">
        <v>0.3972222222222222</v>
      </c>
      <c r="J2271" s="19">
        <v>1</v>
      </c>
      <c r="P2271" s="20">
        <v>1</v>
      </c>
      <c r="Q2271" s="20">
        <v>1</v>
      </c>
      <c r="AA2271" s="20">
        <v>1</v>
      </c>
    </row>
    <row r="2272" spans="1:32" x14ac:dyDescent="0.3">
      <c r="A2272" s="66">
        <v>43984</v>
      </c>
      <c r="B2272" s="14">
        <v>0.77500000000000002</v>
      </c>
      <c r="C2272" s="15" t="s">
        <v>65</v>
      </c>
      <c r="D2272" s="105"/>
      <c r="E2272" s="15" t="s">
        <v>8</v>
      </c>
      <c r="F2272" s="31" t="s">
        <v>119</v>
      </c>
      <c r="G2272" s="52">
        <v>0.44027777777777777</v>
      </c>
      <c r="J2272" s="19">
        <v>1</v>
      </c>
      <c r="K2272" s="20">
        <v>1</v>
      </c>
    </row>
    <row r="2273" spans="1:32" ht="28.8" x14ac:dyDescent="0.3">
      <c r="A2273" s="66">
        <v>43984</v>
      </c>
      <c r="B2273" s="14">
        <v>0.79305555555555562</v>
      </c>
      <c r="C2273" s="15" t="s">
        <v>36</v>
      </c>
      <c r="D2273" s="105"/>
      <c r="E2273" s="15" t="s">
        <v>117</v>
      </c>
      <c r="F2273" s="15">
        <v>43992</v>
      </c>
      <c r="G2273" s="52">
        <v>0.6743055555555556</v>
      </c>
      <c r="J2273" s="19">
        <v>1</v>
      </c>
      <c r="U2273" s="20">
        <v>1</v>
      </c>
      <c r="AF2273" s="93" t="s">
        <v>1002</v>
      </c>
    </row>
    <row r="2274" spans="1:32" ht="28.8" x14ac:dyDescent="0.3">
      <c r="A2274" s="66">
        <v>43984</v>
      </c>
      <c r="B2274" s="14">
        <v>0.65972222222222221</v>
      </c>
      <c r="C2274" s="15" t="s">
        <v>56</v>
      </c>
      <c r="D2274" s="105"/>
      <c r="E2274" s="15" t="s">
        <v>8</v>
      </c>
      <c r="F2274" s="15">
        <v>43989</v>
      </c>
      <c r="G2274" s="52">
        <v>0.73263888888888884</v>
      </c>
      <c r="J2274" s="19">
        <v>1</v>
      </c>
      <c r="N2274" s="20">
        <v>1</v>
      </c>
      <c r="S2274" s="20">
        <v>1</v>
      </c>
      <c r="AF2274" s="93" t="s">
        <v>1003</v>
      </c>
    </row>
    <row r="2275" spans="1:32" ht="28.8" x14ac:dyDescent="0.3">
      <c r="A2275" s="66">
        <v>43984</v>
      </c>
      <c r="B2275" s="14">
        <v>0.65555555555555556</v>
      </c>
      <c r="C2275" s="15" t="s">
        <v>13</v>
      </c>
      <c r="D2275" s="105"/>
      <c r="E2275" s="31" t="s">
        <v>8</v>
      </c>
      <c r="F2275" s="31" t="s">
        <v>540</v>
      </c>
      <c r="G2275" s="52">
        <v>0.48055555555555557</v>
      </c>
      <c r="J2275" s="19">
        <v>1</v>
      </c>
      <c r="R2275" s="20">
        <v>1</v>
      </c>
      <c r="AE2275" s="92" t="s">
        <v>1004</v>
      </c>
    </row>
    <row r="2276" spans="1:32" x14ac:dyDescent="0.3">
      <c r="A2276" s="66">
        <v>43984</v>
      </c>
      <c r="B2276" s="14">
        <v>0.39930555555555558</v>
      </c>
      <c r="C2276" s="15" t="s">
        <v>65</v>
      </c>
      <c r="D2276" s="105"/>
      <c r="E2276" s="31" t="s">
        <v>8</v>
      </c>
      <c r="F2276" s="15">
        <v>43993</v>
      </c>
      <c r="G2276" s="52">
        <v>0.69861111111111107</v>
      </c>
      <c r="J2276" s="19">
        <v>1</v>
      </c>
      <c r="K2276" s="20">
        <v>1</v>
      </c>
    </row>
    <row r="2277" spans="1:32" x14ac:dyDescent="0.3">
      <c r="A2277" s="66">
        <v>43984</v>
      </c>
      <c r="B2277" s="14">
        <v>0.56319444444444444</v>
      </c>
      <c r="C2277" s="15" t="s">
        <v>57</v>
      </c>
      <c r="D2277" s="105"/>
      <c r="E2277" s="31" t="s">
        <v>8</v>
      </c>
      <c r="F2277" s="53">
        <v>43994</v>
      </c>
      <c r="G2277" s="52">
        <v>0.59236111111111112</v>
      </c>
      <c r="N2277" s="20">
        <v>1</v>
      </c>
      <c r="O2277" s="20">
        <v>1</v>
      </c>
      <c r="P2277" s="20">
        <v>1</v>
      </c>
      <c r="R2277" s="20">
        <v>1</v>
      </c>
      <c r="T2277" s="20">
        <v>1</v>
      </c>
      <c r="AE2277" s="92" t="s">
        <v>1005</v>
      </c>
    </row>
    <row r="2278" spans="1:32" x14ac:dyDescent="0.3">
      <c r="A2278" s="66">
        <v>43984</v>
      </c>
      <c r="B2278" s="14">
        <v>0.88680555555555562</v>
      </c>
      <c r="C2278" s="15" t="s">
        <v>59</v>
      </c>
      <c r="D2278" s="105"/>
      <c r="E2278" s="31" t="s">
        <v>8</v>
      </c>
      <c r="F2278" s="31" t="s">
        <v>458</v>
      </c>
      <c r="G2278" s="52">
        <v>0.64097222222222217</v>
      </c>
      <c r="J2278" s="19">
        <v>1</v>
      </c>
      <c r="M2278" s="20">
        <v>1</v>
      </c>
      <c r="X2278" s="20">
        <v>1</v>
      </c>
      <c r="AE2278" s="107"/>
    </row>
    <row r="2279" spans="1:32" x14ac:dyDescent="0.3">
      <c r="A2279" s="66">
        <v>43984</v>
      </c>
      <c r="B2279" s="14">
        <v>0.71250000000000002</v>
      </c>
      <c r="C2279" s="15" t="s">
        <v>55</v>
      </c>
      <c r="D2279" s="105"/>
      <c r="E2279" s="31" t="s">
        <v>8</v>
      </c>
      <c r="F2279" s="31" t="s">
        <v>458</v>
      </c>
      <c r="G2279" s="52">
        <v>0.65069444444444446</v>
      </c>
      <c r="J2279" s="19">
        <v>1</v>
      </c>
      <c r="K2279" s="20">
        <v>1</v>
      </c>
    </row>
    <row r="2280" spans="1:32" x14ac:dyDescent="0.3">
      <c r="A2280" s="66">
        <v>43984</v>
      </c>
      <c r="B2280" s="14">
        <v>0.74583333333333324</v>
      </c>
      <c r="C2280" s="15" t="s">
        <v>9</v>
      </c>
      <c r="D2280" s="105"/>
      <c r="E2280" s="31" t="s">
        <v>8</v>
      </c>
      <c r="F2280" s="15">
        <v>43995</v>
      </c>
      <c r="G2280" s="52">
        <v>0.64583333333333337</v>
      </c>
      <c r="J2280" s="19">
        <v>1</v>
      </c>
      <c r="Z2280" s="20">
        <v>1</v>
      </c>
    </row>
    <row r="2281" spans="1:32" x14ac:dyDescent="0.3">
      <c r="A2281" s="66">
        <v>43984</v>
      </c>
      <c r="B2281" s="14">
        <v>0.87083333333333324</v>
      </c>
      <c r="C2281" s="15" t="s">
        <v>57</v>
      </c>
      <c r="D2281" s="105"/>
      <c r="E2281" s="31" t="s">
        <v>117</v>
      </c>
      <c r="F2281" s="15">
        <v>43997</v>
      </c>
      <c r="G2281" s="52">
        <v>0.40763888888888888</v>
      </c>
      <c r="J2281" s="19">
        <v>1</v>
      </c>
      <c r="N2281" s="20">
        <v>1</v>
      </c>
      <c r="O2281" s="20">
        <v>1</v>
      </c>
      <c r="R2281" s="20">
        <v>1</v>
      </c>
      <c r="T2281" s="20">
        <v>1</v>
      </c>
      <c r="V2281" s="20">
        <v>1</v>
      </c>
    </row>
    <row r="2282" spans="1:32" x14ac:dyDescent="0.3">
      <c r="A2282" s="66">
        <v>43984</v>
      </c>
      <c r="B2282" s="14">
        <v>0.8305555555555556</v>
      </c>
      <c r="C2282" s="15" t="s">
        <v>65</v>
      </c>
      <c r="D2282" s="105"/>
      <c r="E2282" s="31" t="s">
        <v>8</v>
      </c>
      <c r="F2282" s="15">
        <v>43997</v>
      </c>
      <c r="G2282" s="52">
        <v>0.79583333333333339</v>
      </c>
      <c r="J2282" s="19">
        <v>1</v>
      </c>
      <c r="S2282" s="20">
        <v>1</v>
      </c>
    </row>
    <row r="2283" spans="1:32" ht="28.8" x14ac:dyDescent="0.3">
      <c r="A2283" s="66">
        <v>43984</v>
      </c>
      <c r="B2283" s="14">
        <v>0.76250000000000007</v>
      </c>
      <c r="C2283" s="15" t="s">
        <v>13</v>
      </c>
      <c r="D2283" s="105"/>
      <c r="E2283" s="31" t="s">
        <v>8</v>
      </c>
      <c r="F2283" s="31" t="s">
        <v>289</v>
      </c>
      <c r="G2283" s="52">
        <v>0.46736111111111112</v>
      </c>
      <c r="J2283" s="19">
        <v>1</v>
      </c>
      <c r="P2283" s="20">
        <v>1</v>
      </c>
      <c r="AE2283" s="92" t="s">
        <v>1006</v>
      </c>
    </row>
    <row r="2284" spans="1:32" ht="28.8" x14ac:dyDescent="0.3">
      <c r="A2284" s="66">
        <v>43984</v>
      </c>
      <c r="B2284" s="14">
        <v>0.53819444444444442</v>
      </c>
      <c r="C2284" s="15" t="s">
        <v>56</v>
      </c>
      <c r="D2284" s="105"/>
      <c r="E2284" s="31" t="s">
        <v>8</v>
      </c>
      <c r="F2284" s="15">
        <v>43997</v>
      </c>
      <c r="G2284" s="52">
        <v>0.64444444444444449</v>
      </c>
      <c r="I2284" s="19">
        <v>1</v>
      </c>
      <c r="N2284" s="20">
        <v>1</v>
      </c>
      <c r="U2284" s="20">
        <v>1</v>
      </c>
      <c r="AE2284" s="92" t="s">
        <v>1007</v>
      </c>
    </row>
    <row r="2285" spans="1:32" x14ac:dyDescent="0.3">
      <c r="A2285" s="66">
        <v>43984</v>
      </c>
      <c r="B2285" s="14">
        <v>0.79861111111111116</v>
      </c>
      <c r="C2285" s="15" t="s">
        <v>65</v>
      </c>
      <c r="D2285" s="105"/>
      <c r="E2285" s="31" t="s">
        <v>8</v>
      </c>
      <c r="F2285" s="53">
        <v>43998</v>
      </c>
      <c r="G2285" s="52">
        <v>0.47083333333333338</v>
      </c>
      <c r="J2285" s="19">
        <v>1</v>
      </c>
      <c r="N2285" s="20">
        <v>1</v>
      </c>
      <c r="AE2285" s="92" t="s">
        <v>1008</v>
      </c>
    </row>
    <row r="2286" spans="1:32" x14ac:dyDescent="0.3">
      <c r="A2286" s="66">
        <v>43984</v>
      </c>
      <c r="B2286" s="14">
        <v>0.26180555555555557</v>
      </c>
      <c r="C2286" s="15" t="s">
        <v>13</v>
      </c>
      <c r="D2286" s="105"/>
      <c r="E2286" s="31" t="s">
        <v>8</v>
      </c>
      <c r="F2286" s="53">
        <v>43998</v>
      </c>
      <c r="G2286" s="52">
        <v>0.56319444444444444</v>
      </c>
      <c r="J2286" s="19">
        <v>1</v>
      </c>
      <c r="AE2286" s="92" t="s">
        <v>1009</v>
      </c>
    </row>
    <row r="2287" spans="1:32" ht="57.6" x14ac:dyDescent="0.3">
      <c r="A2287" s="66">
        <v>43984</v>
      </c>
      <c r="B2287" s="14">
        <v>0.5805555555555556</v>
      </c>
      <c r="C2287" s="15" t="s">
        <v>22</v>
      </c>
      <c r="D2287" s="105"/>
      <c r="E2287" s="31" t="s">
        <v>8</v>
      </c>
      <c r="F2287" s="15">
        <v>43998</v>
      </c>
      <c r="G2287" s="52">
        <v>0.66388888888888886</v>
      </c>
      <c r="J2287" s="19">
        <v>1</v>
      </c>
      <c r="AE2287" s="92" t="s">
        <v>1010</v>
      </c>
      <c r="AF2287" s="93" t="s">
        <v>1011</v>
      </c>
    </row>
    <row r="2288" spans="1:32" ht="28.8" x14ac:dyDescent="0.3">
      <c r="A2288" s="66">
        <v>43984</v>
      </c>
      <c r="B2288" s="14">
        <v>0.3444444444444445</v>
      </c>
      <c r="C2288" s="15" t="s">
        <v>28</v>
      </c>
      <c r="D2288" s="105"/>
      <c r="E2288" s="31" t="s">
        <v>8</v>
      </c>
      <c r="F2288" s="15">
        <v>43999</v>
      </c>
      <c r="G2288" s="52">
        <v>0.49583333333333335</v>
      </c>
      <c r="J2288" s="19">
        <v>1</v>
      </c>
      <c r="P2288" s="20">
        <v>1</v>
      </c>
      <c r="Y2288" s="20">
        <v>1</v>
      </c>
      <c r="AE2288" s="92" t="s">
        <v>1012</v>
      </c>
    </row>
    <row r="2289" spans="1:32" x14ac:dyDescent="0.3">
      <c r="A2289" s="66">
        <v>43984</v>
      </c>
      <c r="B2289" s="14">
        <v>0.63611111111111118</v>
      </c>
      <c r="C2289" s="15" t="s">
        <v>55</v>
      </c>
      <c r="D2289" s="105"/>
      <c r="E2289" s="31" t="s">
        <v>8</v>
      </c>
      <c r="F2289" s="15">
        <v>44000</v>
      </c>
      <c r="G2289" s="52">
        <v>0.67222222222222217</v>
      </c>
      <c r="I2289" s="19">
        <v>1</v>
      </c>
      <c r="P2289" s="20">
        <v>1</v>
      </c>
    </row>
    <row r="2290" spans="1:32" ht="28.8" x14ac:dyDescent="0.3">
      <c r="A2290" s="66">
        <v>43984</v>
      </c>
      <c r="B2290" s="14">
        <v>0.90347222222222223</v>
      </c>
      <c r="C2290" s="15" t="s">
        <v>55</v>
      </c>
      <c r="D2290" s="105"/>
      <c r="E2290" s="31" t="s">
        <v>117</v>
      </c>
      <c r="F2290" s="15">
        <v>43999</v>
      </c>
      <c r="G2290" s="52">
        <v>0.41805555555555557</v>
      </c>
      <c r="I2290" s="19">
        <v>1</v>
      </c>
      <c r="J2290" s="19">
        <v>1</v>
      </c>
      <c r="N2290" s="20">
        <v>1</v>
      </c>
      <c r="S2290" s="20">
        <v>1</v>
      </c>
      <c r="AF2290" s="93" t="s">
        <v>1013</v>
      </c>
    </row>
    <row r="2291" spans="1:32" ht="43.2" x14ac:dyDescent="0.3">
      <c r="A2291" s="66">
        <v>43984</v>
      </c>
      <c r="B2291" s="14">
        <v>0.33055555555555555</v>
      </c>
      <c r="C2291" s="15" t="s">
        <v>34</v>
      </c>
      <c r="D2291" s="105"/>
      <c r="E2291" s="31" t="s">
        <v>117</v>
      </c>
      <c r="F2291" s="15">
        <v>43999</v>
      </c>
      <c r="G2291" s="52">
        <v>0.54375000000000007</v>
      </c>
      <c r="J2291" s="19">
        <v>1</v>
      </c>
      <c r="S2291" s="20">
        <v>1</v>
      </c>
      <c r="AE2291" s="92" t="s">
        <v>1014</v>
      </c>
    </row>
    <row r="2292" spans="1:32" x14ac:dyDescent="0.3">
      <c r="A2292" s="66">
        <v>43984</v>
      </c>
      <c r="B2292" s="14">
        <v>0.59027777777777779</v>
      </c>
      <c r="C2292" s="15" t="s">
        <v>57</v>
      </c>
      <c r="D2292" s="105"/>
      <c r="E2292" s="31" t="s">
        <v>8</v>
      </c>
      <c r="F2292" s="15">
        <v>44001</v>
      </c>
      <c r="G2292" s="52">
        <v>0.69444444444444453</v>
      </c>
      <c r="J2292" s="19">
        <v>1</v>
      </c>
      <c r="N2292" s="20">
        <v>1</v>
      </c>
      <c r="P2292" s="20">
        <v>1</v>
      </c>
      <c r="AE2292" s="92" t="s">
        <v>1015</v>
      </c>
    </row>
    <row r="2293" spans="1:32" ht="129.6" x14ac:dyDescent="0.3">
      <c r="A2293" s="66">
        <v>43984</v>
      </c>
      <c r="B2293" s="14">
        <v>0.36736111111111108</v>
      </c>
      <c r="C2293" s="15" t="s">
        <v>65</v>
      </c>
      <c r="D2293" s="105"/>
      <c r="E2293" s="31" t="s">
        <v>8</v>
      </c>
      <c r="F2293" s="15">
        <v>44003</v>
      </c>
      <c r="G2293" s="52">
        <v>0.60625000000000007</v>
      </c>
      <c r="I2293" s="19">
        <v>1</v>
      </c>
      <c r="J2293" s="19">
        <v>1</v>
      </c>
      <c r="N2293" s="20">
        <v>1</v>
      </c>
      <c r="O2293" s="20">
        <v>1</v>
      </c>
      <c r="AF2293" s="93" t="s">
        <v>1016</v>
      </c>
    </row>
    <row r="2294" spans="1:32" ht="28.8" x14ac:dyDescent="0.3">
      <c r="A2294" s="66">
        <v>43984</v>
      </c>
      <c r="B2294" s="14">
        <v>0.37638888888888888</v>
      </c>
      <c r="C2294" s="15" t="s">
        <v>65</v>
      </c>
      <c r="D2294" s="105"/>
      <c r="E2294" s="31" t="s">
        <v>8</v>
      </c>
      <c r="F2294" s="15">
        <v>44003</v>
      </c>
      <c r="G2294" s="52">
        <v>0.60833333333333328</v>
      </c>
      <c r="I2294" s="19">
        <v>1</v>
      </c>
      <c r="J2294" s="19">
        <v>1</v>
      </c>
      <c r="N2294" s="20">
        <v>1</v>
      </c>
      <c r="O2294" s="20">
        <v>1</v>
      </c>
      <c r="P2294" s="20">
        <v>1</v>
      </c>
      <c r="V2294" s="20">
        <v>1</v>
      </c>
      <c r="AF2294" s="93" t="s">
        <v>1017</v>
      </c>
    </row>
    <row r="2295" spans="1:32" x14ac:dyDescent="0.3">
      <c r="A2295" s="66">
        <v>43984</v>
      </c>
      <c r="B2295" s="14">
        <v>0.63680555555555551</v>
      </c>
      <c r="C2295" s="15" t="s">
        <v>32</v>
      </c>
      <c r="D2295" s="105"/>
      <c r="E2295" s="31" t="s">
        <v>8</v>
      </c>
      <c r="F2295" s="15">
        <v>44003</v>
      </c>
      <c r="G2295" s="52">
        <v>0.61041666666666672</v>
      </c>
      <c r="J2295" s="19">
        <v>1</v>
      </c>
      <c r="N2295" s="20">
        <v>1</v>
      </c>
    </row>
    <row r="2296" spans="1:32" x14ac:dyDescent="0.3">
      <c r="A2296" s="66">
        <v>43984</v>
      </c>
      <c r="B2296" s="14">
        <v>0.64236111111111105</v>
      </c>
      <c r="C2296" s="15" t="s">
        <v>65</v>
      </c>
      <c r="D2296" s="105"/>
      <c r="E2296" s="31" t="s">
        <v>8</v>
      </c>
      <c r="F2296" s="15">
        <v>44003</v>
      </c>
      <c r="G2296" s="52">
        <v>0.6118055555555556</v>
      </c>
      <c r="J2296" s="19">
        <v>1</v>
      </c>
      <c r="N2296" s="20">
        <v>1</v>
      </c>
      <c r="S2296" s="20">
        <v>1</v>
      </c>
    </row>
    <row r="2297" spans="1:32" x14ac:dyDescent="0.3">
      <c r="A2297" s="66">
        <v>43984</v>
      </c>
      <c r="B2297" s="14">
        <v>0.65625</v>
      </c>
      <c r="C2297" s="15" t="s">
        <v>65</v>
      </c>
      <c r="D2297" s="105"/>
      <c r="E2297" s="31" t="s">
        <v>8</v>
      </c>
      <c r="F2297" s="15">
        <v>44003</v>
      </c>
      <c r="G2297" s="52">
        <v>0.61319444444444449</v>
      </c>
      <c r="I2297" s="19">
        <v>1</v>
      </c>
      <c r="J2297" s="19">
        <v>1</v>
      </c>
      <c r="N2297" s="20">
        <v>1</v>
      </c>
      <c r="O2297" s="20">
        <v>1</v>
      </c>
      <c r="AF2297" s="93" t="s">
        <v>1018</v>
      </c>
    </row>
    <row r="2298" spans="1:32" x14ac:dyDescent="0.3">
      <c r="A2298" s="66">
        <v>43984</v>
      </c>
      <c r="B2298" s="14">
        <v>0.65833333333333333</v>
      </c>
      <c r="C2298" s="15" t="s">
        <v>34</v>
      </c>
      <c r="D2298" s="105"/>
      <c r="E2298" s="31" t="s">
        <v>8</v>
      </c>
      <c r="F2298" s="15">
        <v>44003</v>
      </c>
      <c r="G2298" s="52">
        <v>0.61527777777777781</v>
      </c>
      <c r="J2298" s="19">
        <v>1</v>
      </c>
      <c r="AE2298" s="92" t="s">
        <v>1019</v>
      </c>
    </row>
    <row r="2299" spans="1:32" ht="28.8" x14ac:dyDescent="0.3">
      <c r="A2299" s="66">
        <v>43984</v>
      </c>
      <c r="B2299" s="14">
        <v>3.125E-2</v>
      </c>
      <c r="C2299" s="15" t="s">
        <v>65</v>
      </c>
      <c r="D2299" s="105"/>
      <c r="E2299" s="31" t="s">
        <v>8</v>
      </c>
      <c r="F2299" s="15">
        <v>44004</v>
      </c>
      <c r="G2299" s="52">
        <v>0.45763888888888887</v>
      </c>
      <c r="I2299" s="19">
        <v>1</v>
      </c>
      <c r="J2299" s="19">
        <v>1</v>
      </c>
      <c r="AE2299" s="92" t="s">
        <v>1020</v>
      </c>
      <c r="AF2299" s="93" t="s">
        <v>1021</v>
      </c>
    </row>
    <row r="2300" spans="1:32" ht="57.6" x14ac:dyDescent="0.3">
      <c r="A2300" s="66">
        <v>43984</v>
      </c>
      <c r="B2300" s="14">
        <v>0.78749999999999998</v>
      </c>
      <c r="C2300" s="15" t="s">
        <v>28</v>
      </c>
      <c r="D2300" s="105"/>
      <c r="E2300" s="31" t="s">
        <v>8</v>
      </c>
      <c r="F2300" s="15">
        <v>44007</v>
      </c>
      <c r="G2300" s="52">
        <v>0.70833333333333337</v>
      </c>
      <c r="J2300" s="19">
        <v>1</v>
      </c>
      <c r="N2300" s="20">
        <v>1</v>
      </c>
      <c r="AE2300" s="92" t="s">
        <v>1022</v>
      </c>
    </row>
    <row r="2301" spans="1:32" x14ac:dyDescent="0.3">
      <c r="A2301" s="66">
        <v>43984</v>
      </c>
      <c r="B2301" s="14">
        <v>0.68958333333333333</v>
      </c>
      <c r="C2301" s="15" t="s">
        <v>55</v>
      </c>
      <c r="D2301" s="105"/>
      <c r="E2301" s="31" t="s">
        <v>8</v>
      </c>
      <c r="F2301" s="31" t="s">
        <v>888</v>
      </c>
      <c r="G2301" s="52">
        <v>0.4993055555555555</v>
      </c>
      <c r="J2301" s="19">
        <v>1</v>
      </c>
      <c r="S2301" s="20">
        <v>1</v>
      </c>
    </row>
    <row r="2302" spans="1:32" x14ac:dyDescent="0.3">
      <c r="A2302" s="66">
        <v>43984</v>
      </c>
      <c r="B2302" s="26" t="s">
        <v>1023</v>
      </c>
      <c r="C2302" s="15" t="s">
        <v>55</v>
      </c>
      <c r="D2302" s="105"/>
      <c r="E2302" s="31" t="s">
        <v>8</v>
      </c>
      <c r="F2302" s="31" t="s">
        <v>888</v>
      </c>
      <c r="G2302" s="52">
        <v>0.50347222222222221</v>
      </c>
      <c r="J2302" s="19">
        <v>1</v>
      </c>
      <c r="S2302" s="20">
        <v>1</v>
      </c>
    </row>
    <row r="2303" spans="1:32" x14ac:dyDescent="0.3">
      <c r="A2303" s="66">
        <v>43984</v>
      </c>
      <c r="B2303" s="14">
        <v>0.79305555555555562</v>
      </c>
      <c r="C2303" s="15" t="s">
        <v>22</v>
      </c>
      <c r="D2303" s="105"/>
      <c r="E2303" s="31" t="s">
        <v>8</v>
      </c>
      <c r="F2303" s="31" t="s">
        <v>888</v>
      </c>
      <c r="G2303" s="52">
        <v>0.52916666666666667</v>
      </c>
      <c r="I2303" s="19">
        <v>1</v>
      </c>
      <c r="N2303" s="20">
        <v>1</v>
      </c>
    </row>
    <row r="2304" spans="1:32" x14ac:dyDescent="0.3">
      <c r="A2304" s="66">
        <v>43984</v>
      </c>
      <c r="B2304" s="14">
        <v>0.80486111111111114</v>
      </c>
      <c r="C2304" s="15" t="s">
        <v>57</v>
      </c>
      <c r="D2304" s="105"/>
      <c r="E2304" s="31" t="s">
        <v>8</v>
      </c>
      <c r="F2304" s="31" t="s">
        <v>888</v>
      </c>
      <c r="G2304" s="52">
        <v>0.53472222222222221</v>
      </c>
      <c r="S2304" s="20">
        <v>1</v>
      </c>
    </row>
    <row r="2305" spans="1:33" x14ac:dyDescent="0.3">
      <c r="A2305" s="66">
        <v>43984</v>
      </c>
      <c r="B2305" s="14">
        <v>0.82013888888888886</v>
      </c>
      <c r="C2305" s="15" t="s">
        <v>65</v>
      </c>
      <c r="D2305" s="105"/>
      <c r="E2305" s="31" t="s">
        <v>8</v>
      </c>
      <c r="F2305" s="31" t="s">
        <v>888</v>
      </c>
      <c r="G2305" s="52">
        <v>0.54097222222222219</v>
      </c>
      <c r="J2305" s="19">
        <v>1</v>
      </c>
      <c r="S2305" s="20">
        <v>1</v>
      </c>
      <c r="V2305" s="20">
        <v>1</v>
      </c>
    </row>
    <row r="2306" spans="1:33" x14ac:dyDescent="0.3">
      <c r="A2306" s="66">
        <v>43984</v>
      </c>
      <c r="B2306" s="14">
        <v>0.86319444444444438</v>
      </c>
      <c r="C2306" s="15" t="s">
        <v>65</v>
      </c>
      <c r="D2306" s="105"/>
      <c r="E2306" s="31" t="s">
        <v>8</v>
      </c>
      <c r="F2306" s="31" t="s">
        <v>888</v>
      </c>
      <c r="G2306" s="52">
        <v>0.5444444444444444</v>
      </c>
      <c r="J2306" s="19">
        <v>1</v>
      </c>
      <c r="S2306" s="20">
        <v>1</v>
      </c>
      <c r="V2306" s="20">
        <v>1</v>
      </c>
    </row>
    <row r="2307" spans="1:33" x14ac:dyDescent="0.3">
      <c r="A2307" s="66">
        <v>43984</v>
      </c>
      <c r="B2307" s="14">
        <v>0.76180555555555562</v>
      </c>
      <c r="C2307" s="15" t="s">
        <v>56</v>
      </c>
      <c r="D2307" s="105"/>
      <c r="E2307" s="31" t="s">
        <v>8</v>
      </c>
      <c r="F2307" s="31" t="s">
        <v>888</v>
      </c>
      <c r="G2307" s="52">
        <v>0.5625</v>
      </c>
      <c r="J2307" s="19">
        <v>1</v>
      </c>
      <c r="S2307" s="20">
        <v>1</v>
      </c>
    </row>
    <row r="2308" spans="1:33" ht="43.2" x14ac:dyDescent="0.3">
      <c r="A2308" s="66">
        <v>43984</v>
      </c>
      <c r="B2308" s="14">
        <v>0.4368055555555555</v>
      </c>
      <c r="C2308" s="15" t="s">
        <v>56</v>
      </c>
      <c r="D2308" s="105"/>
      <c r="E2308" s="31" t="s">
        <v>8</v>
      </c>
      <c r="F2308" s="15">
        <v>44006</v>
      </c>
      <c r="G2308" s="52">
        <v>0.43402777777777773</v>
      </c>
      <c r="H2308" s="19">
        <v>1</v>
      </c>
      <c r="I2308" s="19">
        <v>1</v>
      </c>
      <c r="M2308" s="20">
        <v>1</v>
      </c>
      <c r="AF2308" s="93" t="s">
        <v>1024</v>
      </c>
      <c r="AG2308" s="21" t="s">
        <v>1025</v>
      </c>
    </row>
    <row r="2309" spans="1:33" x14ac:dyDescent="0.3">
      <c r="A2309" s="66">
        <v>43984</v>
      </c>
      <c r="B2309" s="14">
        <v>0.83680555555555547</v>
      </c>
      <c r="C2309" s="15" t="s">
        <v>65</v>
      </c>
      <c r="D2309" s="105"/>
      <c r="E2309" s="31" t="s">
        <v>8</v>
      </c>
      <c r="F2309" s="15">
        <v>44006</v>
      </c>
      <c r="G2309" s="52">
        <v>0.44097222222222227</v>
      </c>
      <c r="J2309" s="19">
        <v>1</v>
      </c>
      <c r="K2309" s="20">
        <v>1</v>
      </c>
    </row>
    <row r="2310" spans="1:33" ht="28.8" x14ac:dyDescent="0.3">
      <c r="A2310" s="66">
        <v>43984</v>
      </c>
      <c r="B2310" s="14">
        <v>0.48888888888888887</v>
      </c>
      <c r="C2310" s="15" t="s">
        <v>65</v>
      </c>
      <c r="D2310" s="105"/>
      <c r="E2310" s="31" t="s">
        <v>8</v>
      </c>
      <c r="F2310" s="15">
        <v>44007</v>
      </c>
      <c r="G2310" s="52">
        <v>0.64097222222222217</v>
      </c>
      <c r="J2310" s="19">
        <v>1</v>
      </c>
      <c r="N2310" s="20">
        <v>1</v>
      </c>
      <c r="AE2310" s="92" t="s">
        <v>1026</v>
      </c>
    </row>
    <row r="2311" spans="1:33" x14ac:dyDescent="0.3">
      <c r="A2311" s="66">
        <v>43984</v>
      </c>
      <c r="B2311" s="14">
        <v>0.6430555555555556</v>
      </c>
      <c r="C2311" s="15" t="s">
        <v>20</v>
      </c>
      <c r="D2311" s="105"/>
      <c r="E2311" s="31" t="s">
        <v>8</v>
      </c>
      <c r="F2311" s="15">
        <v>44007</v>
      </c>
      <c r="G2311" s="52">
        <v>0.64583333333333337</v>
      </c>
      <c r="J2311" s="19">
        <v>1</v>
      </c>
      <c r="S2311" s="20">
        <v>1</v>
      </c>
    </row>
    <row r="2312" spans="1:33" x14ac:dyDescent="0.3">
      <c r="A2312" s="66">
        <v>43984</v>
      </c>
      <c r="B2312" s="14">
        <v>0.62291666666666667</v>
      </c>
      <c r="C2312" s="15" t="s">
        <v>65</v>
      </c>
      <c r="D2312" s="105"/>
      <c r="E2312" s="31" t="s">
        <v>8</v>
      </c>
      <c r="F2312" s="15">
        <v>44007</v>
      </c>
      <c r="G2312" s="52">
        <v>0.65069444444444446</v>
      </c>
      <c r="J2312" s="19">
        <v>1</v>
      </c>
      <c r="N2312" s="20">
        <v>1</v>
      </c>
      <c r="S2312" s="20">
        <v>1</v>
      </c>
    </row>
    <row r="2313" spans="1:33" x14ac:dyDescent="0.3">
      <c r="A2313" s="66">
        <v>43984</v>
      </c>
      <c r="B2313" s="14">
        <v>0.75624999999999998</v>
      </c>
      <c r="C2313" s="15" t="s">
        <v>36</v>
      </c>
      <c r="D2313" s="105"/>
      <c r="E2313" s="31" t="s">
        <v>8</v>
      </c>
      <c r="F2313" s="15">
        <v>44007</v>
      </c>
      <c r="G2313" s="52">
        <v>0.65763888888888888</v>
      </c>
      <c r="J2313" s="19">
        <v>1</v>
      </c>
      <c r="T2313" s="20">
        <v>1</v>
      </c>
    </row>
    <row r="2314" spans="1:33" ht="28.8" x14ac:dyDescent="0.3">
      <c r="A2314" s="66">
        <v>43984</v>
      </c>
      <c r="B2314" s="14">
        <v>0.37986111111111115</v>
      </c>
      <c r="C2314" s="15" t="s">
        <v>65</v>
      </c>
      <c r="D2314" s="105"/>
      <c r="E2314" s="31" t="s">
        <v>8</v>
      </c>
      <c r="F2314" s="15">
        <v>44014</v>
      </c>
      <c r="G2314" s="52">
        <v>0.51944444444444449</v>
      </c>
      <c r="I2314" s="19">
        <v>1</v>
      </c>
      <c r="AF2314" s="93" t="s">
        <v>1027</v>
      </c>
    </row>
    <row r="2315" spans="1:33" x14ac:dyDescent="0.3">
      <c r="A2315" s="66">
        <v>43984</v>
      </c>
      <c r="B2315" s="14">
        <v>0.41944444444444445</v>
      </c>
      <c r="C2315" s="15" t="s">
        <v>22</v>
      </c>
      <c r="D2315" s="105"/>
      <c r="E2315" s="31" t="s">
        <v>8</v>
      </c>
      <c r="F2315" s="15">
        <v>44014</v>
      </c>
      <c r="G2315" s="52">
        <v>0.6</v>
      </c>
      <c r="J2315" s="19">
        <v>1</v>
      </c>
      <c r="T2315" s="20">
        <v>1</v>
      </c>
    </row>
    <row r="2316" spans="1:33" ht="28.8" x14ac:dyDescent="0.3">
      <c r="A2316" s="66">
        <v>43984</v>
      </c>
      <c r="B2316" s="14">
        <v>0.63680555555555551</v>
      </c>
      <c r="C2316" s="15" t="s">
        <v>55</v>
      </c>
      <c r="D2316" s="105"/>
      <c r="J2316" s="19">
        <v>1</v>
      </c>
      <c r="V2316" s="20">
        <v>1</v>
      </c>
      <c r="AE2316" s="92" t="s">
        <v>1028</v>
      </c>
    </row>
    <row r="2317" spans="1:33" x14ac:dyDescent="0.3">
      <c r="A2317" s="66">
        <v>43984</v>
      </c>
      <c r="B2317" s="14">
        <v>0.65</v>
      </c>
      <c r="C2317" s="15" t="s">
        <v>55</v>
      </c>
      <c r="D2317" s="105"/>
      <c r="E2317" s="31" t="s">
        <v>8</v>
      </c>
      <c r="F2317" s="15">
        <v>44025</v>
      </c>
      <c r="G2317" s="52">
        <v>0.62152777777777779</v>
      </c>
      <c r="J2317" s="19">
        <v>1</v>
      </c>
      <c r="AE2317" s="92" t="s">
        <v>1029</v>
      </c>
    </row>
    <row r="2318" spans="1:33" x14ac:dyDescent="0.3">
      <c r="A2318" s="66">
        <v>43984</v>
      </c>
      <c r="B2318" s="14">
        <v>0.91111111111111109</v>
      </c>
      <c r="C2318" s="15" t="s">
        <v>65</v>
      </c>
      <c r="D2318" s="105"/>
      <c r="E2318" s="31" t="s">
        <v>8</v>
      </c>
      <c r="F2318" s="15">
        <v>44026</v>
      </c>
      <c r="G2318" s="52">
        <v>0.56805555555555554</v>
      </c>
      <c r="J2318" s="19">
        <v>1</v>
      </c>
      <c r="S2318" s="20">
        <v>1</v>
      </c>
      <c r="V2318" s="20">
        <v>1</v>
      </c>
      <c r="AE2318" s="92" t="s">
        <v>1030</v>
      </c>
    </row>
    <row r="2319" spans="1:33" x14ac:dyDescent="0.3">
      <c r="A2319" s="66">
        <v>43984</v>
      </c>
      <c r="B2319" s="14">
        <v>0.4826388888888889</v>
      </c>
      <c r="C2319" s="15" t="s">
        <v>60</v>
      </c>
      <c r="D2319" s="105"/>
      <c r="E2319" s="31" t="s">
        <v>8</v>
      </c>
      <c r="F2319" s="15">
        <v>44026</v>
      </c>
      <c r="G2319" s="52">
        <v>0.6743055555555556</v>
      </c>
      <c r="J2319" s="19">
        <v>1</v>
      </c>
      <c r="AD2319" s="20">
        <v>1</v>
      </c>
      <c r="AE2319" s="92" t="s">
        <v>964</v>
      </c>
    </row>
    <row r="2320" spans="1:33" x14ac:dyDescent="0.3">
      <c r="A2320" s="66">
        <v>43984</v>
      </c>
      <c r="B2320" s="14">
        <v>0.59791666666666665</v>
      </c>
      <c r="C2320" s="15" t="s">
        <v>65</v>
      </c>
      <c r="D2320" s="105"/>
      <c r="E2320" s="31" t="s">
        <v>8</v>
      </c>
      <c r="F2320" s="15">
        <v>44027</v>
      </c>
      <c r="G2320" s="52">
        <v>0.70486111111111116</v>
      </c>
      <c r="J2320" s="19">
        <v>1</v>
      </c>
      <c r="W2320" s="20">
        <v>1</v>
      </c>
    </row>
    <row r="2321" spans="1:32" x14ac:dyDescent="0.3">
      <c r="A2321" s="66">
        <v>43984</v>
      </c>
      <c r="B2321" s="14">
        <v>0.4680555555555555</v>
      </c>
      <c r="C2321" s="15" t="s">
        <v>22</v>
      </c>
      <c r="D2321" s="105"/>
      <c r="E2321" s="31" t="s">
        <v>8</v>
      </c>
      <c r="F2321" s="15">
        <v>44028</v>
      </c>
      <c r="G2321" s="52">
        <v>0.68958333333333333</v>
      </c>
      <c r="I2321" s="19">
        <v>1</v>
      </c>
      <c r="J2321" s="19">
        <v>1</v>
      </c>
      <c r="P2321" s="20">
        <v>1</v>
      </c>
    </row>
    <row r="2322" spans="1:32" x14ac:dyDescent="0.3">
      <c r="A2322" s="66">
        <v>43984</v>
      </c>
      <c r="B2322" s="14">
        <v>0.35416666666666669</v>
      </c>
      <c r="C2322" s="15" t="s">
        <v>65</v>
      </c>
      <c r="D2322" s="105"/>
      <c r="E2322" s="31" t="s">
        <v>8</v>
      </c>
      <c r="F2322" s="15">
        <v>44040</v>
      </c>
      <c r="G2322" s="52">
        <v>0.65277777777777779</v>
      </c>
      <c r="J2322" s="19">
        <v>1</v>
      </c>
      <c r="T2322" s="20">
        <v>1</v>
      </c>
    </row>
    <row r="2323" spans="1:32" x14ac:dyDescent="0.3">
      <c r="A2323" s="66">
        <v>43985</v>
      </c>
      <c r="B2323" s="14">
        <v>0.43611111111111112</v>
      </c>
      <c r="C2323" s="15" t="s">
        <v>56</v>
      </c>
      <c r="D2323" s="105"/>
      <c r="E2323" s="15" t="s">
        <v>8</v>
      </c>
      <c r="F2323" s="15">
        <v>43986</v>
      </c>
      <c r="G2323" s="52">
        <v>0.52986111111111112</v>
      </c>
      <c r="J2323" s="19">
        <v>1</v>
      </c>
      <c r="AA2323" s="20">
        <v>1</v>
      </c>
    </row>
    <row r="2324" spans="1:32" x14ac:dyDescent="0.3">
      <c r="A2324" s="66">
        <v>43985</v>
      </c>
      <c r="B2324" s="14">
        <v>0.58472222222222225</v>
      </c>
      <c r="C2324" s="15" t="s">
        <v>65</v>
      </c>
      <c r="D2324" s="105"/>
      <c r="E2324" s="15" t="s">
        <v>8</v>
      </c>
      <c r="F2324" s="15">
        <v>43988</v>
      </c>
      <c r="G2324" s="52">
        <v>0.3527777777777778</v>
      </c>
      <c r="I2324" s="19">
        <v>1</v>
      </c>
      <c r="P2324" s="20">
        <v>1</v>
      </c>
      <c r="AE2324" s="92" t="s">
        <v>1031</v>
      </c>
      <c r="AF2324" s="93" t="s">
        <v>1032</v>
      </c>
    </row>
    <row r="2325" spans="1:32" x14ac:dyDescent="0.3">
      <c r="A2325" s="66">
        <v>43985</v>
      </c>
      <c r="B2325" s="14">
        <v>0.50347222222222221</v>
      </c>
      <c r="C2325" s="15" t="s">
        <v>65</v>
      </c>
      <c r="D2325" s="105"/>
      <c r="E2325" s="15" t="s">
        <v>117</v>
      </c>
      <c r="F2325" s="15">
        <v>43988</v>
      </c>
      <c r="G2325" s="52">
        <v>0.36180555555555555</v>
      </c>
      <c r="J2325" s="19">
        <v>1</v>
      </c>
      <c r="AE2325" s="92" t="s">
        <v>530</v>
      </c>
    </row>
    <row r="2326" spans="1:32" x14ac:dyDescent="0.3">
      <c r="A2326" s="66">
        <v>43985</v>
      </c>
      <c r="B2326" s="14">
        <v>1.5972222222222224E-2</v>
      </c>
      <c r="C2326" s="15" t="s">
        <v>9</v>
      </c>
      <c r="D2326" s="105"/>
      <c r="E2326" s="15" t="s">
        <v>117</v>
      </c>
      <c r="F2326" s="53">
        <v>43990</v>
      </c>
      <c r="G2326" s="52">
        <v>0.32013888888888892</v>
      </c>
      <c r="J2326" s="19">
        <v>1</v>
      </c>
      <c r="N2326" s="20">
        <v>1</v>
      </c>
      <c r="P2326" s="20">
        <v>1</v>
      </c>
      <c r="AA2326" s="20">
        <v>1</v>
      </c>
      <c r="AE2326" s="92" t="s">
        <v>1033</v>
      </c>
    </row>
    <row r="2327" spans="1:32" x14ac:dyDescent="0.3">
      <c r="A2327" s="66">
        <v>43985</v>
      </c>
      <c r="B2327" s="14">
        <v>0.59791666666666665</v>
      </c>
      <c r="C2327" s="15" t="s">
        <v>36</v>
      </c>
      <c r="D2327" s="105"/>
      <c r="E2327" s="15" t="s">
        <v>8</v>
      </c>
      <c r="F2327" s="15">
        <v>43992</v>
      </c>
      <c r="G2327" s="52">
        <v>0.71736111111111101</v>
      </c>
      <c r="J2327" s="19">
        <v>1</v>
      </c>
      <c r="S2327" s="20">
        <v>1</v>
      </c>
    </row>
    <row r="2328" spans="1:32" x14ac:dyDescent="0.3">
      <c r="A2328" s="66">
        <v>43985</v>
      </c>
      <c r="B2328" s="14">
        <v>0.90625</v>
      </c>
      <c r="C2328" s="15" t="s">
        <v>65</v>
      </c>
      <c r="D2328" s="105"/>
      <c r="E2328" s="15" t="s">
        <v>117</v>
      </c>
      <c r="F2328" s="53">
        <v>43990</v>
      </c>
      <c r="G2328" s="52">
        <v>0.31666666666666665</v>
      </c>
      <c r="J2328" s="19">
        <v>1</v>
      </c>
      <c r="S2328" s="20">
        <v>1</v>
      </c>
    </row>
    <row r="2329" spans="1:32" ht="28.8" x14ac:dyDescent="0.3">
      <c r="A2329" s="66">
        <v>43985</v>
      </c>
      <c r="B2329" s="14">
        <v>0.93958333333333333</v>
      </c>
      <c r="C2329" s="15" t="s">
        <v>62</v>
      </c>
      <c r="D2329" s="105"/>
      <c r="E2329" s="15" t="s">
        <v>117</v>
      </c>
      <c r="F2329" s="15">
        <v>43990</v>
      </c>
      <c r="G2329" s="52">
        <v>0.32777777777777778</v>
      </c>
      <c r="J2329" s="19">
        <v>1</v>
      </c>
      <c r="P2329" s="20">
        <v>1</v>
      </c>
      <c r="Y2329" s="20">
        <v>1</v>
      </c>
      <c r="AA2329" s="20">
        <v>1</v>
      </c>
      <c r="AF2329" s="93" t="s">
        <v>1034</v>
      </c>
    </row>
    <row r="2330" spans="1:32" x14ac:dyDescent="0.3">
      <c r="A2330" s="66">
        <v>43985</v>
      </c>
      <c r="B2330" s="14">
        <v>0.25833333333333336</v>
      </c>
      <c r="C2330" s="15" t="s">
        <v>24</v>
      </c>
      <c r="D2330" s="105"/>
      <c r="E2330" s="15" t="s">
        <v>8</v>
      </c>
      <c r="F2330" s="15">
        <v>43990</v>
      </c>
      <c r="G2330" s="52">
        <v>0.75694444444444453</v>
      </c>
      <c r="H2330" s="19">
        <v>1</v>
      </c>
      <c r="AE2330" s="92" t="s">
        <v>1035</v>
      </c>
    </row>
    <row r="2331" spans="1:32" x14ac:dyDescent="0.3">
      <c r="A2331" s="66">
        <v>43985</v>
      </c>
      <c r="B2331" s="14">
        <v>0.4465277777777778</v>
      </c>
      <c r="C2331" s="15" t="s">
        <v>59</v>
      </c>
      <c r="D2331" s="105"/>
      <c r="E2331" s="15" t="s">
        <v>8</v>
      </c>
      <c r="F2331" s="15">
        <v>43991</v>
      </c>
      <c r="G2331" s="52">
        <v>0.56458333333333333</v>
      </c>
      <c r="J2331" s="19">
        <v>1</v>
      </c>
      <c r="N2331" s="20">
        <v>1</v>
      </c>
      <c r="P2331" s="20">
        <v>1</v>
      </c>
    </row>
    <row r="2332" spans="1:32" ht="28.8" x14ac:dyDescent="0.3">
      <c r="A2332" s="66">
        <v>43985</v>
      </c>
      <c r="B2332" s="14">
        <v>0.375</v>
      </c>
      <c r="C2332" s="15" t="s">
        <v>60</v>
      </c>
      <c r="D2332" s="105"/>
      <c r="E2332" s="15" t="s">
        <v>8</v>
      </c>
      <c r="F2332" s="15">
        <v>43992</v>
      </c>
      <c r="G2332" s="52">
        <v>0.4909722222222222</v>
      </c>
      <c r="J2332" s="19">
        <v>1</v>
      </c>
      <c r="K2332" s="20">
        <v>1</v>
      </c>
      <c r="L2332" s="20">
        <v>1</v>
      </c>
      <c r="AE2332" s="92" t="s">
        <v>1036</v>
      </c>
    </row>
    <row r="2333" spans="1:32" x14ac:dyDescent="0.3">
      <c r="A2333" s="66">
        <v>43985</v>
      </c>
      <c r="B2333" s="14">
        <v>0.75486111111111109</v>
      </c>
      <c r="C2333" s="15" t="s">
        <v>22</v>
      </c>
      <c r="D2333" s="105"/>
      <c r="E2333" s="15" t="s">
        <v>8</v>
      </c>
      <c r="F2333" s="15">
        <v>43992</v>
      </c>
      <c r="G2333" s="52">
        <v>0.50347222222222221</v>
      </c>
      <c r="J2333" s="19">
        <v>1</v>
      </c>
      <c r="L2333" s="20">
        <v>1</v>
      </c>
      <c r="X2333" s="20">
        <v>1</v>
      </c>
    </row>
    <row r="2334" spans="1:32" ht="28.8" x14ac:dyDescent="0.3">
      <c r="A2334" s="66">
        <v>43985</v>
      </c>
      <c r="B2334" s="14">
        <v>0.85486111111111107</v>
      </c>
      <c r="C2334" s="15" t="s">
        <v>65</v>
      </c>
      <c r="D2334" s="105"/>
      <c r="E2334" s="15" t="s">
        <v>8</v>
      </c>
      <c r="F2334" s="31" t="s">
        <v>119</v>
      </c>
      <c r="G2334" s="52">
        <v>0.45416666666666666</v>
      </c>
      <c r="J2334" s="19">
        <v>1</v>
      </c>
      <c r="AE2334" s="92" t="s">
        <v>1037</v>
      </c>
    </row>
    <row r="2335" spans="1:32" x14ac:dyDescent="0.3">
      <c r="A2335" s="66">
        <v>43985</v>
      </c>
      <c r="B2335" s="14">
        <v>0.63680555555555551</v>
      </c>
      <c r="C2335" s="15" t="s">
        <v>65</v>
      </c>
      <c r="D2335" s="105"/>
      <c r="E2335" s="15" t="s">
        <v>8</v>
      </c>
      <c r="F2335" s="15">
        <v>43989</v>
      </c>
      <c r="G2335" s="52">
        <v>0.74652777777777779</v>
      </c>
      <c r="I2335" s="19">
        <v>1</v>
      </c>
      <c r="J2335" s="19">
        <v>1</v>
      </c>
      <c r="N2335" s="20">
        <v>1</v>
      </c>
      <c r="S2335" s="20">
        <v>1</v>
      </c>
    </row>
    <row r="2336" spans="1:32" x14ac:dyDescent="0.3">
      <c r="A2336" s="66">
        <v>43985</v>
      </c>
      <c r="B2336" s="14">
        <v>0.35694444444444445</v>
      </c>
      <c r="C2336" s="15" t="s">
        <v>55</v>
      </c>
      <c r="D2336" s="105"/>
      <c r="E2336" s="31" t="s">
        <v>8</v>
      </c>
      <c r="F2336" s="15">
        <v>43996</v>
      </c>
      <c r="G2336" s="52">
        <v>0.38194444444444442</v>
      </c>
    </row>
    <row r="2337" spans="1:32" ht="28.8" x14ac:dyDescent="0.3">
      <c r="A2337" s="66">
        <v>43985</v>
      </c>
      <c r="B2337" s="14">
        <v>0.3840277777777778</v>
      </c>
      <c r="C2337" s="15" t="s">
        <v>56</v>
      </c>
      <c r="D2337" s="105"/>
      <c r="E2337" s="31" t="s">
        <v>429</v>
      </c>
      <c r="F2337" s="15">
        <v>43997</v>
      </c>
      <c r="G2337" s="52">
        <v>0.3756944444444445</v>
      </c>
      <c r="J2337" s="19">
        <v>1</v>
      </c>
      <c r="N2337" s="20">
        <v>1</v>
      </c>
      <c r="P2337" s="20">
        <v>1</v>
      </c>
      <c r="AE2337" s="92" t="s">
        <v>1038</v>
      </c>
    </row>
    <row r="2338" spans="1:32" x14ac:dyDescent="0.3">
      <c r="A2338" s="66">
        <v>43985</v>
      </c>
      <c r="B2338" s="14">
        <v>0.44444444444444442</v>
      </c>
      <c r="C2338" s="15" t="s">
        <v>65</v>
      </c>
      <c r="D2338" s="105"/>
      <c r="E2338" s="31" t="s">
        <v>8</v>
      </c>
      <c r="F2338" s="15">
        <v>44008</v>
      </c>
      <c r="G2338" s="52">
        <v>0.36249999999999999</v>
      </c>
      <c r="J2338" s="19">
        <v>1</v>
      </c>
      <c r="N2338" s="20">
        <v>1</v>
      </c>
      <c r="O2338" s="20">
        <v>1</v>
      </c>
      <c r="P2338" s="20">
        <v>1</v>
      </c>
      <c r="U2338" s="20">
        <v>1</v>
      </c>
    </row>
    <row r="2339" spans="1:32" x14ac:dyDescent="0.3">
      <c r="A2339" s="66">
        <v>43985</v>
      </c>
      <c r="B2339" s="14">
        <v>0.50138888888888888</v>
      </c>
      <c r="C2339" s="15" t="s">
        <v>34</v>
      </c>
      <c r="D2339" s="105"/>
      <c r="E2339" s="31" t="s">
        <v>8</v>
      </c>
      <c r="F2339" s="15">
        <v>44008</v>
      </c>
      <c r="G2339" s="52">
        <v>0.36944444444444446</v>
      </c>
      <c r="J2339" s="19">
        <v>1</v>
      </c>
      <c r="N2339" s="20">
        <v>1</v>
      </c>
    </row>
    <row r="2340" spans="1:32" x14ac:dyDescent="0.3">
      <c r="A2340" s="66">
        <v>43985</v>
      </c>
      <c r="B2340" s="14">
        <v>0.69374999999999998</v>
      </c>
      <c r="C2340" s="15" t="s">
        <v>32</v>
      </c>
      <c r="D2340" s="105"/>
      <c r="E2340" s="31" t="s">
        <v>8</v>
      </c>
      <c r="F2340" s="15">
        <v>44008</v>
      </c>
      <c r="G2340" s="52">
        <v>0.3666666666666667</v>
      </c>
      <c r="J2340" s="19">
        <v>1</v>
      </c>
      <c r="N2340" s="20">
        <v>1</v>
      </c>
      <c r="P2340" s="20">
        <v>1</v>
      </c>
      <c r="R2340" s="20">
        <v>1</v>
      </c>
      <c r="U2340" s="20">
        <v>1</v>
      </c>
      <c r="V2340" s="20">
        <v>1</v>
      </c>
    </row>
    <row r="2341" spans="1:32" x14ac:dyDescent="0.3">
      <c r="A2341" s="66">
        <v>43985</v>
      </c>
      <c r="B2341" s="14">
        <v>0.9243055555555556</v>
      </c>
      <c r="C2341" s="15" t="s">
        <v>5</v>
      </c>
      <c r="D2341" s="105"/>
      <c r="E2341" s="31" t="s">
        <v>8</v>
      </c>
      <c r="F2341" s="15">
        <v>44008</v>
      </c>
      <c r="G2341" s="52">
        <v>0.35625000000000001</v>
      </c>
      <c r="J2341" s="19">
        <v>1</v>
      </c>
      <c r="V2341" s="20">
        <v>1</v>
      </c>
      <c r="AE2341" s="92" t="s">
        <v>1039</v>
      </c>
    </row>
    <row r="2342" spans="1:32" ht="28.8" x14ac:dyDescent="0.3">
      <c r="A2342" s="66">
        <v>43985</v>
      </c>
      <c r="B2342" s="14">
        <v>0.50208333333333333</v>
      </c>
      <c r="C2342" s="15" t="s">
        <v>44</v>
      </c>
      <c r="D2342" s="105"/>
      <c r="E2342" s="31" t="s">
        <v>117</v>
      </c>
      <c r="F2342" s="15">
        <v>44002</v>
      </c>
      <c r="G2342" s="52">
        <v>0.63055555555555554</v>
      </c>
      <c r="J2342" s="19">
        <v>1</v>
      </c>
      <c r="Y2342" s="20">
        <v>1</v>
      </c>
      <c r="AE2342" s="92" t="s">
        <v>1040</v>
      </c>
    </row>
    <row r="2343" spans="1:32" x14ac:dyDescent="0.3">
      <c r="A2343" s="66">
        <v>43985</v>
      </c>
      <c r="B2343" s="14">
        <v>0.9194444444444444</v>
      </c>
      <c r="C2343" s="15" t="s">
        <v>65</v>
      </c>
      <c r="D2343" s="105"/>
      <c r="E2343" s="31" t="s">
        <v>8</v>
      </c>
      <c r="F2343" s="15">
        <v>44003</v>
      </c>
      <c r="G2343" s="52">
        <v>0.37777777777777777</v>
      </c>
      <c r="J2343" s="19">
        <v>1</v>
      </c>
      <c r="S2343" s="20">
        <v>1</v>
      </c>
    </row>
    <row r="2344" spans="1:32" x14ac:dyDescent="0.3">
      <c r="A2344" s="66">
        <v>43985</v>
      </c>
      <c r="B2344" s="14">
        <v>0.7583333333333333</v>
      </c>
      <c r="C2344" s="15" t="s">
        <v>65</v>
      </c>
      <c r="D2344" s="105"/>
      <c r="E2344" s="31" t="s">
        <v>8</v>
      </c>
      <c r="F2344" s="15">
        <v>44003</v>
      </c>
      <c r="G2344" s="52">
        <v>0.38541666666666669</v>
      </c>
      <c r="J2344" s="19">
        <v>1</v>
      </c>
      <c r="R2344" s="20">
        <v>1</v>
      </c>
    </row>
    <row r="2345" spans="1:32" x14ac:dyDescent="0.3">
      <c r="A2345" s="66">
        <v>43985</v>
      </c>
      <c r="B2345" s="14">
        <v>0.51527777777777783</v>
      </c>
      <c r="C2345" s="15" t="s">
        <v>60</v>
      </c>
      <c r="D2345" s="105"/>
      <c r="E2345" s="31" t="s">
        <v>8</v>
      </c>
      <c r="F2345" s="15">
        <v>44003</v>
      </c>
      <c r="G2345" s="52">
        <v>0.62083333333333335</v>
      </c>
      <c r="J2345" s="19">
        <v>1</v>
      </c>
      <c r="N2345" s="20">
        <v>1</v>
      </c>
      <c r="V2345" s="20">
        <v>1</v>
      </c>
      <c r="AE2345" s="92" t="s">
        <v>980</v>
      </c>
    </row>
    <row r="2346" spans="1:32" x14ac:dyDescent="0.3">
      <c r="A2346" s="66">
        <v>43985</v>
      </c>
      <c r="B2346" s="14">
        <v>0.71527777777777779</v>
      </c>
      <c r="C2346" s="15" t="s">
        <v>20</v>
      </c>
      <c r="D2346" s="105"/>
      <c r="E2346" s="31" t="s">
        <v>8</v>
      </c>
      <c r="F2346" s="15">
        <v>44003</v>
      </c>
      <c r="G2346" s="52">
        <v>0.61736111111111114</v>
      </c>
      <c r="J2346" s="19">
        <v>1</v>
      </c>
      <c r="N2346" s="20">
        <v>1</v>
      </c>
      <c r="S2346" s="20">
        <v>1</v>
      </c>
    </row>
    <row r="2347" spans="1:32" x14ac:dyDescent="0.3">
      <c r="A2347" s="66">
        <v>43985</v>
      </c>
      <c r="B2347" s="14">
        <v>0.75138888888888899</v>
      </c>
      <c r="C2347" s="15" t="s">
        <v>65</v>
      </c>
      <c r="D2347" s="105"/>
      <c r="E2347" s="31" t="s">
        <v>8</v>
      </c>
      <c r="F2347" s="15">
        <v>44003</v>
      </c>
      <c r="G2347" s="52">
        <v>0.61875000000000002</v>
      </c>
      <c r="I2347" s="19">
        <v>1</v>
      </c>
      <c r="J2347" s="19">
        <v>1</v>
      </c>
      <c r="N2347" s="20">
        <v>1</v>
      </c>
      <c r="W2347" s="20">
        <v>1</v>
      </c>
      <c r="AF2347" s="93" t="s">
        <v>1041</v>
      </c>
    </row>
    <row r="2348" spans="1:32" x14ac:dyDescent="0.3">
      <c r="A2348" s="66">
        <v>43985</v>
      </c>
      <c r="B2348" s="14">
        <v>0.59722222222222221</v>
      </c>
      <c r="C2348" s="15" t="s">
        <v>60</v>
      </c>
      <c r="D2348" s="105"/>
      <c r="E2348" s="31" t="s">
        <v>8</v>
      </c>
      <c r="F2348" s="15">
        <v>44004</v>
      </c>
      <c r="G2348" s="52">
        <v>0.43055555555555558</v>
      </c>
      <c r="J2348" s="19">
        <v>1</v>
      </c>
      <c r="N2348" s="20">
        <v>1</v>
      </c>
      <c r="P2348" s="20">
        <v>1</v>
      </c>
      <c r="AE2348" s="92" t="s">
        <v>1042</v>
      </c>
    </row>
    <row r="2349" spans="1:32" x14ac:dyDescent="0.3">
      <c r="A2349" s="66">
        <v>43985</v>
      </c>
      <c r="B2349" s="14">
        <v>0.37708333333333338</v>
      </c>
      <c r="C2349" s="15" t="s">
        <v>55</v>
      </c>
      <c r="D2349" s="105"/>
      <c r="E2349" s="31" t="s">
        <v>8</v>
      </c>
      <c r="F2349" s="31" t="s">
        <v>1043</v>
      </c>
      <c r="G2349" s="52">
        <v>0.47430555555555554</v>
      </c>
      <c r="J2349" s="19">
        <v>1</v>
      </c>
      <c r="AE2349" s="92" t="s">
        <v>1044</v>
      </c>
    </row>
    <row r="2350" spans="1:32" x14ac:dyDescent="0.3">
      <c r="A2350" s="66">
        <v>43985</v>
      </c>
      <c r="B2350" s="14">
        <v>0.21944444444444444</v>
      </c>
      <c r="C2350" s="15" t="s">
        <v>13</v>
      </c>
      <c r="D2350" s="105"/>
      <c r="E2350" s="31" t="s">
        <v>8</v>
      </c>
      <c r="F2350" s="31" t="s">
        <v>1043</v>
      </c>
      <c r="G2350" s="52">
        <v>0.46111111111111108</v>
      </c>
      <c r="J2350" s="19">
        <v>1</v>
      </c>
      <c r="S2350" s="20">
        <v>1</v>
      </c>
    </row>
    <row r="2351" spans="1:32" x14ac:dyDescent="0.3">
      <c r="A2351" s="66">
        <v>43985</v>
      </c>
      <c r="B2351" s="14">
        <v>0.69791666666666663</v>
      </c>
      <c r="C2351" s="15" t="s">
        <v>30</v>
      </c>
      <c r="D2351" s="105"/>
      <c r="E2351" s="31" t="s">
        <v>8</v>
      </c>
      <c r="F2351" s="15">
        <v>44004</v>
      </c>
      <c r="G2351" s="52">
        <v>0.66249999999999998</v>
      </c>
      <c r="J2351" s="19">
        <v>1</v>
      </c>
      <c r="S2351" s="20">
        <v>1</v>
      </c>
      <c r="V2351" s="20">
        <v>1</v>
      </c>
    </row>
    <row r="2352" spans="1:32" ht="28.8" x14ac:dyDescent="0.3">
      <c r="A2352" s="66">
        <v>43985</v>
      </c>
      <c r="B2352" s="14">
        <v>0.4861111111111111</v>
      </c>
      <c r="C2352" s="15" t="s">
        <v>65</v>
      </c>
      <c r="D2352" s="105"/>
      <c r="E2352" s="31" t="s">
        <v>8</v>
      </c>
      <c r="F2352" s="15">
        <v>44005</v>
      </c>
      <c r="G2352" s="52">
        <v>0.31597222222222221</v>
      </c>
      <c r="J2352" s="19">
        <v>1</v>
      </c>
      <c r="AA2352" s="20">
        <v>1</v>
      </c>
      <c r="AE2352" s="92" t="s">
        <v>1045</v>
      </c>
    </row>
    <row r="2353" spans="1:32" x14ac:dyDescent="0.3">
      <c r="A2353" s="66">
        <v>43985</v>
      </c>
      <c r="B2353" s="14">
        <v>0.5131944444444444</v>
      </c>
      <c r="C2353" s="15" t="s">
        <v>65</v>
      </c>
      <c r="D2353" s="105"/>
      <c r="E2353" s="31" t="s">
        <v>8</v>
      </c>
      <c r="F2353" s="31" t="s">
        <v>888</v>
      </c>
      <c r="G2353" s="52">
        <v>0.45416666666666666</v>
      </c>
      <c r="J2353" s="19">
        <v>1</v>
      </c>
      <c r="S2353" s="20">
        <v>1</v>
      </c>
      <c r="AE2353" s="92" t="s">
        <v>1046</v>
      </c>
    </row>
    <row r="2354" spans="1:32" ht="28.8" x14ac:dyDescent="0.3">
      <c r="A2354" s="66">
        <v>43985</v>
      </c>
      <c r="B2354" s="14">
        <v>0.30833333333333335</v>
      </c>
      <c r="C2354" s="15" t="s">
        <v>5</v>
      </c>
      <c r="D2354" s="105"/>
      <c r="E2354" s="31" t="s">
        <v>8</v>
      </c>
      <c r="F2354" s="15">
        <v>44006</v>
      </c>
      <c r="G2354" s="52">
        <v>0.58819444444444446</v>
      </c>
      <c r="I2354" s="19">
        <v>1</v>
      </c>
      <c r="J2354" s="19">
        <v>1</v>
      </c>
      <c r="K2354" s="20">
        <v>1</v>
      </c>
      <c r="AE2354" s="92" t="s">
        <v>497</v>
      </c>
      <c r="AF2354" s="93" t="s">
        <v>1047</v>
      </c>
    </row>
    <row r="2355" spans="1:32" x14ac:dyDescent="0.3">
      <c r="A2355" s="66">
        <v>43985</v>
      </c>
      <c r="B2355" s="14">
        <v>0.5395833333333333</v>
      </c>
      <c r="C2355" s="15" t="s">
        <v>58</v>
      </c>
      <c r="D2355" s="105"/>
      <c r="E2355" s="31" t="s">
        <v>117</v>
      </c>
      <c r="F2355" s="15">
        <v>44007</v>
      </c>
      <c r="G2355" s="52">
        <v>0.43194444444444446</v>
      </c>
      <c r="J2355" s="19">
        <v>1</v>
      </c>
      <c r="AE2355" s="92" t="s">
        <v>774</v>
      </c>
    </row>
    <row r="2356" spans="1:32" x14ac:dyDescent="0.3">
      <c r="A2356" s="66">
        <v>43985</v>
      </c>
      <c r="B2356" s="14">
        <v>0.8340277777777777</v>
      </c>
      <c r="C2356" s="15" t="s">
        <v>224</v>
      </c>
      <c r="D2356" s="105"/>
      <c r="E2356" s="31" t="s">
        <v>117</v>
      </c>
      <c r="F2356" s="15">
        <v>44007</v>
      </c>
      <c r="G2356" s="52">
        <v>0.4375</v>
      </c>
      <c r="J2356" s="19">
        <v>1</v>
      </c>
      <c r="AE2356" s="92" t="s">
        <v>1048</v>
      </c>
    </row>
    <row r="2357" spans="1:32" x14ac:dyDescent="0.3">
      <c r="A2357" s="66">
        <v>43985</v>
      </c>
      <c r="B2357" s="14">
        <v>0.53402777777777777</v>
      </c>
      <c r="C2357" s="15" t="s">
        <v>56</v>
      </c>
      <c r="D2357" s="105"/>
      <c r="E2357" s="31" t="s">
        <v>117</v>
      </c>
      <c r="F2357" s="15">
        <v>44007</v>
      </c>
      <c r="G2357" s="52">
        <v>0.4458333333333333</v>
      </c>
      <c r="J2357" s="19">
        <v>1</v>
      </c>
    </row>
    <row r="2358" spans="1:32" x14ac:dyDescent="0.3">
      <c r="A2358" s="66">
        <v>43985</v>
      </c>
      <c r="B2358" s="14">
        <v>0.39305555555555555</v>
      </c>
      <c r="C2358" s="15" t="s">
        <v>65</v>
      </c>
      <c r="D2358" s="105"/>
      <c r="E2358" s="31" t="s">
        <v>8</v>
      </c>
      <c r="F2358" s="15">
        <v>44007</v>
      </c>
      <c r="G2358" s="52">
        <v>0.66388888888888886</v>
      </c>
      <c r="J2358" s="19">
        <v>1</v>
      </c>
      <c r="T2358" s="20">
        <v>1</v>
      </c>
    </row>
    <row r="2359" spans="1:32" x14ac:dyDescent="0.3">
      <c r="A2359" s="66">
        <v>43985</v>
      </c>
      <c r="B2359" s="14">
        <v>0.90833333333333333</v>
      </c>
      <c r="C2359" s="15" t="s">
        <v>48</v>
      </c>
      <c r="D2359" s="105"/>
      <c r="E2359" s="31" t="s">
        <v>8</v>
      </c>
      <c r="F2359" s="15">
        <v>44008</v>
      </c>
      <c r="G2359" s="52">
        <v>0.40208333333333335</v>
      </c>
      <c r="J2359" s="19">
        <v>1</v>
      </c>
      <c r="V2359" s="20">
        <v>1</v>
      </c>
    </row>
    <row r="2360" spans="1:32" x14ac:dyDescent="0.3">
      <c r="A2360" s="66">
        <v>43985</v>
      </c>
      <c r="B2360" s="14">
        <v>0.72499999999999998</v>
      </c>
      <c r="C2360" s="15" t="s">
        <v>60</v>
      </c>
      <c r="D2360" s="105"/>
      <c r="E2360" s="31" t="s">
        <v>8</v>
      </c>
      <c r="F2360" s="15">
        <v>44008</v>
      </c>
      <c r="G2360" s="52">
        <v>0.68125000000000002</v>
      </c>
      <c r="J2360" s="19">
        <v>1</v>
      </c>
      <c r="N2360" s="20">
        <v>1</v>
      </c>
      <c r="S2360" s="20">
        <v>1</v>
      </c>
      <c r="T2360" s="20">
        <v>1</v>
      </c>
    </row>
    <row r="2361" spans="1:32" x14ac:dyDescent="0.3">
      <c r="A2361" s="66">
        <v>43985</v>
      </c>
      <c r="B2361" s="14">
        <v>0.59305555555555556</v>
      </c>
      <c r="C2361" s="15" t="s">
        <v>65</v>
      </c>
      <c r="D2361" s="105"/>
      <c r="E2361" s="31" t="s">
        <v>8</v>
      </c>
      <c r="F2361" s="15">
        <v>44011</v>
      </c>
      <c r="G2361" s="52">
        <v>0.55972222222222223</v>
      </c>
      <c r="J2361" s="19">
        <v>1</v>
      </c>
      <c r="S2361" s="20">
        <v>1</v>
      </c>
    </row>
    <row r="2362" spans="1:32" x14ac:dyDescent="0.3">
      <c r="A2362" s="66">
        <v>43985</v>
      </c>
      <c r="B2362" s="14">
        <v>0.46875</v>
      </c>
      <c r="C2362" s="15" t="s">
        <v>56</v>
      </c>
      <c r="D2362" s="105"/>
      <c r="E2362" s="31" t="s">
        <v>8</v>
      </c>
      <c r="F2362" s="15">
        <v>44011</v>
      </c>
      <c r="G2362" s="52">
        <v>0.67847222222222225</v>
      </c>
      <c r="J2362" s="19">
        <v>1</v>
      </c>
      <c r="P2362" s="20">
        <v>1</v>
      </c>
      <c r="S2362" s="20">
        <v>1</v>
      </c>
      <c r="V2362" s="20">
        <v>1</v>
      </c>
    </row>
    <row r="2363" spans="1:32" x14ac:dyDescent="0.3">
      <c r="A2363" s="66">
        <v>43985</v>
      </c>
      <c r="B2363" s="14">
        <v>0.37916666666666665</v>
      </c>
      <c r="C2363" s="15" t="s">
        <v>65</v>
      </c>
      <c r="D2363" s="105"/>
      <c r="E2363" s="31" t="s">
        <v>8</v>
      </c>
      <c r="F2363" s="15">
        <v>44015</v>
      </c>
      <c r="G2363" s="52">
        <v>0.48125000000000001</v>
      </c>
      <c r="J2363" s="19">
        <v>1</v>
      </c>
      <c r="N2363" s="20">
        <v>1</v>
      </c>
      <c r="AE2363" s="92" t="s">
        <v>1049</v>
      </c>
    </row>
    <row r="2364" spans="1:32" x14ac:dyDescent="0.3">
      <c r="A2364" s="66">
        <v>43985</v>
      </c>
      <c r="B2364" s="14">
        <v>0.46527777777777773</v>
      </c>
      <c r="C2364" s="15" t="s">
        <v>65</v>
      </c>
      <c r="D2364" s="105"/>
      <c r="E2364" s="31" t="s">
        <v>117</v>
      </c>
      <c r="F2364" s="15">
        <v>44015</v>
      </c>
      <c r="G2364" s="52">
        <v>0.56597222222222221</v>
      </c>
      <c r="J2364" s="19">
        <v>1</v>
      </c>
      <c r="N2364" s="20">
        <v>1</v>
      </c>
      <c r="O2364" s="20">
        <v>1</v>
      </c>
      <c r="S2364" s="20">
        <v>1</v>
      </c>
      <c r="V2364" s="20">
        <v>1</v>
      </c>
      <c r="AE2364" s="92" t="s">
        <v>939</v>
      </c>
    </row>
    <row r="2365" spans="1:32" x14ac:dyDescent="0.3">
      <c r="A2365" s="66">
        <v>43985</v>
      </c>
      <c r="B2365" s="14">
        <v>0.41180555555555554</v>
      </c>
      <c r="C2365" s="15" t="s">
        <v>65</v>
      </c>
      <c r="D2365" s="105"/>
      <c r="E2365" s="31" t="s">
        <v>8</v>
      </c>
      <c r="F2365" s="15">
        <v>44019</v>
      </c>
      <c r="G2365" s="52">
        <v>0.35000000000000003</v>
      </c>
      <c r="J2365" s="19">
        <v>1</v>
      </c>
      <c r="N2365" s="20">
        <v>1</v>
      </c>
      <c r="AE2365" s="92" t="s">
        <v>1050</v>
      </c>
    </row>
    <row r="2366" spans="1:32" x14ac:dyDescent="0.3">
      <c r="A2366" s="66">
        <v>43985</v>
      </c>
      <c r="B2366" s="14">
        <v>0.7715277777777777</v>
      </c>
      <c r="C2366" s="15" t="s">
        <v>56</v>
      </c>
      <c r="D2366" s="105"/>
      <c r="E2366" s="31" t="s">
        <v>8</v>
      </c>
      <c r="F2366" s="15">
        <v>44020</v>
      </c>
      <c r="G2366" s="52">
        <v>0.37986111111111115</v>
      </c>
      <c r="J2366" s="19">
        <v>1</v>
      </c>
      <c r="S2366" s="20">
        <v>1</v>
      </c>
      <c r="V2366" s="20">
        <v>1</v>
      </c>
      <c r="AE2366" s="92" t="s">
        <v>646</v>
      </c>
    </row>
    <row r="2367" spans="1:32" x14ac:dyDescent="0.3">
      <c r="A2367" s="66">
        <v>43985</v>
      </c>
      <c r="B2367" s="14">
        <v>0.60625000000000007</v>
      </c>
      <c r="C2367" s="15" t="s">
        <v>22</v>
      </c>
      <c r="D2367" s="105"/>
      <c r="E2367" s="31" t="s">
        <v>8</v>
      </c>
      <c r="F2367" s="15">
        <v>44025</v>
      </c>
      <c r="G2367" s="52">
        <v>0.60902777777777783</v>
      </c>
      <c r="J2367" s="19">
        <v>1</v>
      </c>
      <c r="AE2367" s="92" t="s">
        <v>1051</v>
      </c>
    </row>
    <row r="2368" spans="1:32" x14ac:dyDescent="0.3">
      <c r="A2368" s="66">
        <v>43985</v>
      </c>
      <c r="B2368" s="14">
        <v>0.35902777777777778</v>
      </c>
      <c r="C2368" s="15" t="s">
        <v>65</v>
      </c>
      <c r="D2368" s="105"/>
      <c r="E2368" s="31" t="s">
        <v>8</v>
      </c>
      <c r="F2368" s="15">
        <v>44026</v>
      </c>
      <c r="G2368" s="52">
        <v>0.56805555555555554</v>
      </c>
      <c r="J2368" s="19">
        <v>1</v>
      </c>
      <c r="S2368" s="20">
        <v>1</v>
      </c>
      <c r="V2368" s="20">
        <v>1</v>
      </c>
      <c r="AE2368" s="92" t="s">
        <v>1030</v>
      </c>
    </row>
    <row r="2369" spans="1:33" x14ac:dyDescent="0.3">
      <c r="A2369" s="66">
        <v>43985</v>
      </c>
      <c r="B2369" s="14">
        <v>0.80138888888888893</v>
      </c>
      <c r="C2369" s="15" t="s">
        <v>30</v>
      </c>
      <c r="D2369" s="105"/>
      <c r="E2369" s="31" t="s">
        <v>8</v>
      </c>
      <c r="F2369" s="15">
        <v>44042</v>
      </c>
      <c r="G2369" s="52">
        <v>0.60069444444444442</v>
      </c>
      <c r="J2369" s="19">
        <v>1</v>
      </c>
    </row>
    <row r="2370" spans="1:33" x14ac:dyDescent="0.3">
      <c r="A2370" s="66">
        <v>43986</v>
      </c>
      <c r="B2370" s="14">
        <v>0.42986111111111108</v>
      </c>
      <c r="C2370" s="15" t="s">
        <v>9</v>
      </c>
      <c r="D2370" s="105"/>
      <c r="E2370" s="15" t="s">
        <v>8</v>
      </c>
      <c r="F2370" s="15">
        <v>43990</v>
      </c>
      <c r="G2370" s="52">
        <v>0.77083333333333337</v>
      </c>
      <c r="H2370" s="19">
        <v>1</v>
      </c>
      <c r="AE2370" s="92" t="s">
        <v>1052</v>
      </c>
    </row>
    <row r="2371" spans="1:33" x14ac:dyDescent="0.3">
      <c r="A2371" s="66">
        <v>43986</v>
      </c>
      <c r="B2371" s="14">
        <v>0.36527777777777781</v>
      </c>
      <c r="C2371" s="15" t="s">
        <v>59</v>
      </c>
      <c r="D2371" s="105"/>
      <c r="E2371" s="15" t="s">
        <v>117</v>
      </c>
      <c r="F2371" s="31" t="s">
        <v>442</v>
      </c>
      <c r="G2371" s="52">
        <v>0.56944444444444442</v>
      </c>
      <c r="J2371" s="19">
        <v>1</v>
      </c>
      <c r="L2371" s="20">
        <v>1</v>
      </c>
    </row>
    <row r="2372" spans="1:33" x14ac:dyDescent="0.3">
      <c r="A2372" s="66">
        <v>43986</v>
      </c>
      <c r="B2372" s="14">
        <v>0.42499999999999999</v>
      </c>
      <c r="C2372" s="15" t="s">
        <v>60</v>
      </c>
      <c r="D2372" s="105"/>
      <c r="E2372" s="15" t="s">
        <v>117</v>
      </c>
      <c r="F2372" s="31" t="s">
        <v>1053</v>
      </c>
      <c r="G2372" s="52">
        <v>0.57708333333333328</v>
      </c>
      <c r="J2372" s="19">
        <v>1</v>
      </c>
      <c r="Q2372" s="20">
        <v>1</v>
      </c>
    </row>
    <row r="2373" spans="1:33" x14ac:dyDescent="0.3">
      <c r="A2373" s="66">
        <v>43986</v>
      </c>
      <c r="B2373" s="14" t="s">
        <v>1054</v>
      </c>
      <c r="C2373" s="15" t="s">
        <v>20</v>
      </c>
      <c r="D2373" s="105"/>
      <c r="E2373" s="15" t="s">
        <v>8</v>
      </c>
      <c r="F2373" s="15">
        <v>44004</v>
      </c>
      <c r="G2373" s="52">
        <v>0.41041666666666665</v>
      </c>
      <c r="J2373" s="19">
        <v>1</v>
      </c>
      <c r="N2373" s="20">
        <v>1</v>
      </c>
      <c r="P2373" s="20">
        <v>1</v>
      </c>
      <c r="AE2373" s="92" t="s">
        <v>1055</v>
      </c>
    </row>
    <row r="2374" spans="1:33" ht="57.6" x14ac:dyDescent="0.3">
      <c r="A2374" s="66">
        <v>43986</v>
      </c>
      <c r="B2374" s="14">
        <v>0.99513888888888891</v>
      </c>
      <c r="C2374" s="15" t="s">
        <v>36</v>
      </c>
      <c r="D2374" s="105"/>
      <c r="E2374" s="15" t="s">
        <v>8</v>
      </c>
      <c r="F2374" s="15">
        <v>43994</v>
      </c>
      <c r="G2374" s="52">
        <v>0.65069444444444446</v>
      </c>
      <c r="I2374" s="19">
        <v>1</v>
      </c>
      <c r="J2374" s="19">
        <v>1</v>
      </c>
      <c r="N2374" s="20">
        <v>1</v>
      </c>
      <c r="X2374" s="20">
        <v>1</v>
      </c>
      <c r="AE2374" s="92" t="s">
        <v>1056</v>
      </c>
      <c r="AF2374" s="93" t="s">
        <v>1057</v>
      </c>
    </row>
    <row r="2375" spans="1:33" ht="43.2" x14ac:dyDescent="0.3">
      <c r="A2375" s="66">
        <v>43986</v>
      </c>
      <c r="B2375" s="14">
        <v>0.47430555555555554</v>
      </c>
      <c r="C2375" s="15" t="s">
        <v>65</v>
      </c>
      <c r="D2375" s="105"/>
      <c r="E2375" s="15" t="s">
        <v>8</v>
      </c>
      <c r="F2375" s="31" t="s">
        <v>119</v>
      </c>
      <c r="G2375" s="52">
        <v>0.48125000000000001</v>
      </c>
      <c r="I2375" s="19">
        <v>1</v>
      </c>
      <c r="J2375" s="19">
        <v>1</v>
      </c>
      <c r="AA2375" s="20">
        <v>1</v>
      </c>
      <c r="AF2375" s="93" t="s">
        <v>1058</v>
      </c>
    </row>
    <row r="2376" spans="1:33" x14ac:dyDescent="0.3">
      <c r="A2376" s="66">
        <v>43986</v>
      </c>
      <c r="B2376" s="14">
        <v>0.9</v>
      </c>
      <c r="C2376" s="15" t="s">
        <v>22</v>
      </c>
      <c r="D2376" s="105"/>
      <c r="E2376" s="15" t="s">
        <v>8</v>
      </c>
      <c r="F2376" s="31" t="s">
        <v>119</v>
      </c>
      <c r="G2376" s="52">
        <v>0.55277777777777781</v>
      </c>
      <c r="I2376" s="19">
        <v>1</v>
      </c>
      <c r="J2376" s="19">
        <v>1</v>
      </c>
      <c r="P2376" s="20">
        <v>1</v>
      </c>
      <c r="AF2376" s="93" t="s">
        <v>1059</v>
      </c>
    </row>
    <row r="2377" spans="1:33" x14ac:dyDescent="0.3">
      <c r="A2377" s="66">
        <v>43986</v>
      </c>
      <c r="B2377" s="14">
        <v>0.44236111111111115</v>
      </c>
      <c r="C2377" s="15" t="s">
        <v>65</v>
      </c>
      <c r="D2377" s="105"/>
      <c r="E2377" s="15" t="s">
        <v>8</v>
      </c>
      <c r="F2377" s="15">
        <v>43992</v>
      </c>
      <c r="G2377" s="52">
        <v>0.67083333333333339</v>
      </c>
      <c r="J2377" s="19">
        <v>1</v>
      </c>
      <c r="L2377" s="20">
        <v>1</v>
      </c>
      <c r="P2377" s="20">
        <v>1</v>
      </c>
      <c r="X2377" s="20">
        <v>1</v>
      </c>
    </row>
    <row r="2378" spans="1:33" ht="28.8" x14ac:dyDescent="0.3">
      <c r="A2378" s="66">
        <v>43986</v>
      </c>
      <c r="B2378" s="14">
        <v>0.67847222222222225</v>
      </c>
      <c r="C2378" s="15" t="s">
        <v>48</v>
      </c>
      <c r="D2378" s="105"/>
      <c r="E2378" s="15" t="s">
        <v>8</v>
      </c>
      <c r="F2378" s="15">
        <v>43992</v>
      </c>
      <c r="G2378" s="52">
        <v>0.68611111111111101</v>
      </c>
      <c r="J2378" s="19">
        <v>1</v>
      </c>
      <c r="L2378" s="20">
        <v>1</v>
      </c>
      <c r="N2378" s="20">
        <v>1</v>
      </c>
      <c r="P2378" s="20">
        <v>1</v>
      </c>
      <c r="R2378" s="20">
        <v>1</v>
      </c>
      <c r="X2378" s="20">
        <v>1</v>
      </c>
      <c r="AE2378" s="92" t="s">
        <v>1060</v>
      </c>
    </row>
    <row r="2379" spans="1:33" ht="43.2" x14ac:dyDescent="0.3">
      <c r="A2379" s="66">
        <v>43986</v>
      </c>
      <c r="B2379" s="14">
        <v>0.41736111111111113</v>
      </c>
      <c r="C2379" s="15" t="s">
        <v>57</v>
      </c>
      <c r="D2379" s="105"/>
      <c r="E2379" s="15" t="s">
        <v>8</v>
      </c>
      <c r="F2379" s="15">
        <v>40705</v>
      </c>
      <c r="G2379" s="52">
        <v>0.46597222222222223</v>
      </c>
      <c r="J2379" s="19">
        <v>1</v>
      </c>
      <c r="AE2379" s="92" t="s">
        <v>1061</v>
      </c>
    </row>
    <row r="2380" spans="1:33" ht="28.8" x14ac:dyDescent="0.3">
      <c r="A2380" s="66">
        <v>43986</v>
      </c>
      <c r="B2380" s="14">
        <v>0.48402777777777778</v>
      </c>
      <c r="C2380" s="15" t="s">
        <v>22</v>
      </c>
      <c r="D2380" s="105"/>
      <c r="E2380" s="31" t="s">
        <v>8</v>
      </c>
      <c r="F2380" s="15">
        <v>43993</v>
      </c>
      <c r="G2380" s="52">
        <v>0.47569444444444442</v>
      </c>
      <c r="J2380" s="19">
        <v>1</v>
      </c>
      <c r="AE2380" s="92" t="s">
        <v>1062</v>
      </c>
    </row>
    <row r="2381" spans="1:33" ht="57.6" x14ac:dyDescent="0.3">
      <c r="A2381" s="66">
        <v>43986</v>
      </c>
      <c r="B2381" s="14">
        <v>0.42638888888888887</v>
      </c>
      <c r="C2381" s="15" t="s">
        <v>36</v>
      </c>
      <c r="D2381" s="105"/>
      <c r="E2381" s="31" t="s">
        <v>8</v>
      </c>
      <c r="F2381" s="15">
        <v>43998</v>
      </c>
      <c r="G2381" s="52">
        <v>0.7715277777777777</v>
      </c>
      <c r="H2381" s="19">
        <v>1</v>
      </c>
      <c r="J2381" s="19">
        <v>1</v>
      </c>
      <c r="AE2381" s="92" t="s">
        <v>1063</v>
      </c>
      <c r="AG2381" s="21" t="s">
        <v>1064</v>
      </c>
    </row>
    <row r="2382" spans="1:33" ht="28.8" x14ac:dyDescent="0.3">
      <c r="A2382" s="66">
        <v>43986</v>
      </c>
      <c r="B2382" s="14">
        <v>0.74583333333333324</v>
      </c>
      <c r="C2382" s="15" t="s">
        <v>55</v>
      </c>
      <c r="D2382" s="105"/>
      <c r="E2382" s="31" t="s">
        <v>117</v>
      </c>
      <c r="F2382" s="15">
        <v>43999</v>
      </c>
      <c r="G2382" s="52">
        <v>0.37638888888888888</v>
      </c>
      <c r="I2382" s="19">
        <v>1</v>
      </c>
      <c r="J2382" s="19">
        <v>1</v>
      </c>
      <c r="N2382" s="20">
        <v>1</v>
      </c>
      <c r="S2382" s="20">
        <v>1</v>
      </c>
      <c r="AF2382" s="93" t="s">
        <v>1013</v>
      </c>
    </row>
    <row r="2383" spans="1:33" ht="28.8" x14ac:dyDescent="0.3">
      <c r="A2383" s="66">
        <v>43986</v>
      </c>
      <c r="B2383" s="14">
        <v>0.85138888888888886</v>
      </c>
      <c r="C2383" s="31" t="s">
        <v>1065</v>
      </c>
      <c r="D2383" s="105"/>
      <c r="E2383" s="31" t="s">
        <v>8</v>
      </c>
      <c r="F2383" s="15">
        <v>44001</v>
      </c>
      <c r="G2383" s="52">
        <v>0.4284722222222222</v>
      </c>
      <c r="J2383" s="19">
        <v>1</v>
      </c>
      <c r="T2383" s="20">
        <v>1</v>
      </c>
      <c r="AE2383" s="92" t="s">
        <v>1066</v>
      </c>
    </row>
    <row r="2384" spans="1:33" x14ac:dyDescent="0.3">
      <c r="A2384" s="66">
        <v>43986</v>
      </c>
      <c r="B2384" s="14">
        <v>0.73402777777777783</v>
      </c>
      <c r="C2384" s="15" t="s">
        <v>65</v>
      </c>
      <c r="D2384" s="105"/>
      <c r="E2384" s="31" t="s">
        <v>8</v>
      </c>
      <c r="F2384" s="15">
        <v>44001</v>
      </c>
      <c r="G2384" s="52">
        <v>0.68333333333333324</v>
      </c>
      <c r="J2384" s="19">
        <v>1</v>
      </c>
      <c r="S2384" s="20">
        <v>1</v>
      </c>
      <c r="AE2384" s="92" t="s">
        <v>1067</v>
      </c>
    </row>
    <row r="2385" spans="1:32" ht="57.6" x14ac:dyDescent="0.3">
      <c r="A2385" s="66">
        <v>43986</v>
      </c>
      <c r="B2385" s="14">
        <v>0.66666666666666663</v>
      </c>
      <c r="C2385" s="15" t="s">
        <v>16</v>
      </c>
      <c r="D2385" s="105"/>
      <c r="E2385" s="31" t="s">
        <v>117</v>
      </c>
      <c r="F2385" s="15">
        <v>44003</v>
      </c>
      <c r="G2385" s="52">
        <v>0.36736111111111108</v>
      </c>
      <c r="I2385" s="19">
        <v>1</v>
      </c>
      <c r="J2385" s="19">
        <v>1</v>
      </c>
      <c r="AE2385" s="92" t="s">
        <v>1068</v>
      </c>
    </row>
    <row r="2386" spans="1:32" ht="28.8" x14ac:dyDescent="0.3">
      <c r="A2386" s="66">
        <v>43986</v>
      </c>
      <c r="B2386" s="14">
        <v>0.34583333333333338</v>
      </c>
      <c r="C2386" s="15" t="s">
        <v>65</v>
      </c>
      <c r="D2386" s="105"/>
      <c r="E2386" s="31" t="s">
        <v>8</v>
      </c>
      <c r="F2386" s="15">
        <v>44003</v>
      </c>
      <c r="G2386" s="52">
        <v>0.61944444444444446</v>
      </c>
      <c r="I2386" s="19">
        <v>1</v>
      </c>
      <c r="J2386" s="19">
        <v>1</v>
      </c>
      <c r="N2386" s="20">
        <v>1</v>
      </c>
      <c r="S2386" s="20">
        <v>1</v>
      </c>
      <c r="AF2386" s="93" t="s">
        <v>1069</v>
      </c>
    </row>
    <row r="2387" spans="1:32" ht="28.8" x14ac:dyDescent="0.3">
      <c r="A2387" s="66">
        <v>43986</v>
      </c>
      <c r="B2387" s="14">
        <v>0.69097222222222221</v>
      </c>
      <c r="C2387" s="15" t="s">
        <v>46</v>
      </c>
      <c r="D2387" s="105"/>
      <c r="E2387" s="31" t="s">
        <v>8</v>
      </c>
      <c r="F2387" s="15">
        <v>44003</v>
      </c>
      <c r="G2387" s="52">
        <v>0.62291666666666667</v>
      </c>
      <c r="I2387" s="19">
        <v>1</v>
      </c>
      <c r="J2387" s="19">
        <v>1</v>
      </c>
      <c r="N2387" s="20">
        <v>1</v>
      </c>
      <c r="P2387" s="20">
        <v>1</v>
      </c>
      <c r="AF2387" s="93" t="s">
        <v>1070</v>
      </c>
    </row>
    <row r="2388" spans="1:32" x14ac:dyDescent="0.3">
      <c r="A2388" s="66">
        <v>43986</v>
      </c>
      <c r="B2388" s="14">
        <v>0.54722222222222217</v>
      </c>
      <c r="C2388" s="15" t="s">
        <v>65</v>
      </c>
      <c r="D2388" s="105"/>
      <c r="E2388" s="31" t="s">
        <v>8</v>
      </c>
      <c r="F2388" s="15">
        <v>44004</v>
      </c>
      <c r="G2388" s="52">
        <v>0.3520833333333333</v>
      </c>
      <c r="I2388" s="19">
        <v>1</v>
      </c>
      <c r="R2388" s="20">
        <v>1</v>
      </c>
    </row>
    <row r="2389" spans="1:32" x14ac:dyDescent="0.3">
      <c r="A2389" s="66">
        <v>43986</v>
      </c>
      <c r="B2389" s="14">
        <v>0.36805555555555558</v>
      </c>
      <c r="C2389" s="15" t="s">
        <v>57</v>
      </c>
      <c r="D2389" s="105"/>
      <c r="E2389" s="31" t="s">
        <v>8</v>
      </c>
      <c r="F2389" s="15">
        <v>44004</v>
      </c>
      <c r="G2389" s="52">
        <v>0.77013888888888893</v>
      </c>
      <c r="J2389" s="19">
        <v>1</v>
      </c>
      <c r="S2389" s="20">
        <v>1</v>
      </c>
      <c r="AE2389" s="92" t="s">
        <v>1071</v>
      </c>
    </row>
    <row r="2390" spans="1:32" x14ac:dyDescent="0.3">
      <c r="A2390" s="66">
        <v>43986</v>
      </c>
      <c r="B2390" s="14">
        <v>0.48125000000000001</v>
      </c>
      <c r="C2390" s="15" t="s">
        <v>55</v>
      </c>
      <c r="D2390" s="105"/>
      <c r="E2390" s="31" t="s">
        <v>8</v>
      </c>
      <c r="F2390" s="15">
        <v>44005</v>
      </c>
      <c r="G2390" s="52">
        <v>0.65138888888888891</v>
      </c>
      <c r="J2390" s="19">
        <v>1</v>
      </c>
      <c r="K2390" s="20">
        <v>1</v>
      </c>
      <c r="N2390" s="20">
        <v>1</v>
      </c>
      <c r="P2390" s="20">
        <v>1</v>
      </c>
      <c r="W2390" s="20">
        <v>1</v>
      </c>
    </row>
    <row r="2391" spans="1:32" ht="57.6" x14ac:dyDescent="0.3">
      <c r="A2391" s="66">
        <v>43986</v>
      </c>
      <c r="B2391" s="14">
        <v>0.3743055555555555</v>
      </c>
      <c r="C2391" s="15" t="s">
        <v>58</v>
      </c>
      <c r="D2391" s="105"/>
      <c r="E2391" s="31" t="s">
        <v>8</v>
      </c>
      <c r="F2391" s="15">
        <v>44005</v>
      </c>
      <c r="G2391" s="52">
        <v>0.69791666666666663</v>
      </c>
      <c r="I2391" s="19">
        <v>1</v>
      </c>
      <c r="J2391" s="19">
        <v>1</v>
      </c>
      <c r="O2391" s="20">
        <v>1</v>
      </c>
      <c r="P2391" s="20">
        <v>1</v>
      </c>
      <c r="S2391" s="20">
        <v>1</v>
      </c>
      <c r="U2391" s="20">
        <v>1</v>
      </c>
      <c r="AF2391" s="93" t="s">
        <v>1072</v>
      </c>
    </row>
    <row r="2392" spans="1:32" x14ac:dyDescent="0.3">
      <c r="A2392" s="66">
        <v>43986</v>
      </c>
      <c r="B2392" s="14">
        <v>0.37152777777777773</v>
      </c>
      <c r="C2392" s="15" t="s">
        <v>5</v>
      </c>
      <c r="D2392" s="105"/>
      <c r="E2392" s="31" t="s">
        <v>8</v>
      </c>
      <c r="F2392" s="15">
        <v>44006</v>
      </c>
      <c r="G2392" s="52">
        <v>0.55902777777777779</v>
      </c>
      <c r="J2392" s="19">
        <v>1</v>
      </c>
      <c r="M2392" s="20">
        <v>1</v>
      </c>
      <c r="AE2392" s="92" t="s">
        <v>1073</v>
      </c>
    </row>
    <row r="2393" spans="1:32" x14ac:dyDescent="0.3">
      <c r="A2393" s="66">
        <v>43986</v>
      </c>
      <c r="B2393" s="14">
        <v>0.5395833333333333</v>
      </c>
      <c r="C2393" s="15" t="s">
        <v>60</v>
      </c>
      <c r="D2393" s="105"/>
      <c r="E2393" s="31" t="s">
        <v>8</v>
      </c>
      <c r="F2393" s="15">
        <v>44007</v>
      </c>
      <c r="G2393" s="52">
        <v>0.70000000000000007</v>
      </c>
      <c r="J2393" s="19">
        <v>1</v>
      </c>
      <c r="P2393" s="20">
        <v>1</v>
      </c>
      <c r="AE2393" s="92" t="s">
        <v>493</v>
      </c>
    </row>
    <row r="2394" spans="1:32" x14ac:dyDescent="0.3">
      <c r="A2394" s="66">
        <v>43986</v>
      </c>
      <c r="B2394" s="14">
        <v>0.74722222222222223</v>
      </c>
      <c r="C2394" s="15" t="s">
        <v>60</v>
      </c>
      <c r="D2394" s="105"/>
      <c r="E2394" s="31" t="s">
        <v>8</v>
      </c>
      <c r="F2394" s="15">
        <v>44007</v>
      </c>
      <c r="G2394" s="52">
        <v>0.70486111111111116</v>
      </c>
      <c r="J2394" s="19">
        <v>1</v>
      </c>
      <c r="S2394" s="20">
        <v>1</v>
      </c>
    </row>
    <row r="2395" spans="1:32" ht="28.8" x14ac:dyDescent="0.3">
      <c r="A2395" s="66">
        <v>43986</v>
      </c>
      <c r="B2395" s="14">
        <v>0.6</v>
      </c>
      <c r="C2395" s="15" t="s">
        <v>65</v>
      </c>
      <c r="D2395" s="105"/>
      <c r="E2395" s="31" t="s">
        <v>8</v>
      </c>
      <c r="F2395" s="15">
        <v>44008</v>
      </c>
      <c r="G2395" s="52">
        <v>0.68819444444444444</v>
      </c>
      <c r="J2395" s="19">
        <v>1</v>
      </c>
      <c r="S2395" s="20">
        <v>1</v>
      </c>
      <c r="AE2395" s="92" t="s">
        <v>1074</v>
      </c>
    </row>
    <row r="2396" spans="1:32" x14ac:dyDescent="0.3">
      <c r="A2396" s="66">
        <v>43986</v>
      </c>
      <c r="B2396" s="14">
        <v>0.57152777777777775</v>
      </c>
      <c r="C2396" s="15" t="s">
        <v>65</v>
      </c>
      <c r="D2396" s="105"/>
      <c r="E2396" s="31" t="s">
        <v>8</v>
      </c>
      <c r="F2396" s="15">
        <v>44008</v>
      </c>
      <c r="G2396" s="52">
        <v>0.6958333333333333</v>
      </c>
      <c r="J2396" s="19">
        <v>1</v>
      </c>
      <c r="S2396" s="20">
        <v>1</v>
      </c>
    </row>
    <row r="2397" spans="1:32" x14ac:dyDescent="0.3">
      <c r="A2397" s="66">
        <v>43986</v>
      </c>
      <c r="B2397" s="14">
        <v>0.61944444444444446</v>
      </c>
      <c r="C2397" s="15" t="s">
        <v>55</v>
      </c>
      <c r="D2397" s="105"/>
      <c r="E2397" s="31" t="s">
        <v>8</v>
      </c>
      <c r="F2397" s="15">
        <v>44008</v>
      </c>
      <c r="G2397" s="52">
        <v>0.7090277777777777</v>
      </c>
      <c r="J2397" s="19">
        <v>1</v>
      </c>
      <c r="N2397" s="20">
        <v>1</v>
      </c>
      <c r="O2397" s="20">
        <v>1</v>
      </c>
      <c r="P2397" s="20">
        <v>1</v>
      </c>
      <c r="T2397" s="20">
        <v>1</v>
      </c>
    </row>
    <row r="2398" spans="1:32" ht="28.8" x14ac:dyDescent="0.3">
      <c r="A2398" s="66">
        <v>43986</v>
      </c>
      <c r="B2398" s="14">
        <v>0.30208333333333331</v>
      </c>
      <c r="C2398" s="15" t="s">
        <v>65</v>
      </c>
      <c r="D2398" s="105"/>
      <c r="E2398" s="31" t="s">
        <v>117</v>
      </c>
      <c r="F2398" s="15">
        <v>44012</v>
      </c>
      <c r="G2398" s="52">
        <v>0.43124999999999997</v>
      </c>
      <c r="J2398" s="19">
        <v>1</v>
      </c>
      <c r="AE2398" s="92" t="s">
        <v>1075</v>
      </c>
    </row>
    <row r="2399" spans="1:32" x14ac:dyDescent="0.3">
      <c r="A2399" s="66">
        <v>43986</v>
      </c>
      <c r="B2399" s="14">
        <v>4.1666666666666666E-3</v>
      </c>
      <c r="C2399" s="15" t="s">
        <v>65</v>
      </c>
      <c r="D2399" s="105"/>
      <c r="E2399" s="31" t="s">
        <v>8</v>
      </c>
      <c r="F2399" s="15">
        <v>44012</v>
      </c>
      <c r="G2399" s="52">
        <v>0.4284722222222222</v>
      </c>
      <c r="J2399" s="19">
        <v>1</v>
      </c>
      <c r="N2399" s="20">
        <v>1</v>
      </c>
    </row>
    <row r="2400" spans="1:32" ht="57.6" x14ac:dyDescent="0.3">
      <c r="A2400" s="66">
        <v>43986</v>
      </c>
      <c r="B2400" s="14">
        <v>0.45069444444444445</v>
      </c>
      <c r="C2400" s="15" t="s">
        <v>65</v>
      </c>
      <c r="D2400" s="105"/>
      <c r="E2400" s="31" t="s">
        <v>8</v>
      </c>
      <c r="F2400" s="15">
        <v>44012</v>
      </c>
      <c r="G2400" s="52">
        <v>0.42638888888888887</v>
      </c>
      <c r="I2400" s="19">
        <v>1</v>
      </c>
      <c r="AF2400" s="93" t="s">
        <v>1076</v>
      </c>
    </row>
    <row r="2401" spans="1:31" ht="43.2" x14ac:dyDescent="0.3">
      <c r="A2401" s="66">
        <v>43986</v>
      </c>
      <c r="B2401" s="14">
        <v>0.68055555555555547</v>
      </c>
      <c r="C2401" s="15" t="s">
        <v>26</v>
      </c>
      <c r="D2401" s="105"/>
      <c r="E2401" s="31" t="s">
        <v>8</v>
      </c>
      <c r="F2401" s="15">
        <v>44012</v>
      </c>
      <c r="G2401" s="52">
        <v>0.62777777777777777</v>
      </c>
      <c r="J2401" s="19">
        <v>1</v>
      </c>
      <c r="AE2401" s="92" t="s">
        <v>1077</v>
      </c>
    </row>
    <row r="2402" spans="1:31" x14ac:dyDescent="0.3">
      <c r="A2402" s="66">
        <v>43986</v>
      </c>
      <c r="B2402" s="14">
        <v>0.69166666666666676</v>
      </c>
      <c r="C2402" s="15" t="s">
        <v>38</v>
      </c>
      <c r="D2402" s="105"/>
      <c r="E2402" s="31" t="s">
        <v>8</v>
      </c>
      <c r="F2402" s="15">
        <v>44020</v>
      </c>
      <c r="G2402" s="52">
        <v>0.38680555555555557</v>
      </c>
      <c r="J2402" s="19">
        <v>1</v>
      </c>
      <c r="S2402" s="20">
        <v>1</v>
      </c>
      <c r="V2402" s="20">
        <v>1</v>
      </c>
      <c r="AE2402" s="92" t="s">
        <v>646</v>
      </c>
    </row>
    <row r="2403" spans="1:31" x14ac:dyDescent="0.3">
      <c r="A2403" s="66">
        <v>43986</v>
      </c>
      <c r="B2403" s="14">
        <v>0.69930555555555562</v>
      </c>
      <c r="C2403" s="15" t="s">
        <v>38</v>
      </c>
      <c r="D2403" s="105"/>
      <c r="E2403" s="31" t="s">
        <v>8</v>
      </c>
      <c r="F2403" s="15">
        <v>44020</v>
      </c>
      <c r="G2403" s="52">
        <v>0.38819444444444445</v>
      </c>
      <c r="J2403" s="19">
        <v>1</v>
      </c>
      <c r="S2403" s="20">
        <v>1</v>
      </c>
      <c r="V2403" s="20">
        <v>1</v>
      </c>
      <c r="AE2403" s="92" t="s">
        <v>646</v>
      </c>
    </row>
    <row r="2404" spans="1:31" x14ac:dyDescent="0.3">
      <c r="A2404" s="66">
        <v>43986</v>
      </c>
      <c r="B2404" s="14">
        <v>0.79652777777777783</v>
      </c>
      <c r="C2404" s="15" t="s">
        <v>57</v>
      </c>
      <c r="D2404" s="105"/>
      <c r="E2404" s="31" t="s">
        <v>8</v>
      </c>
      <c r="F2404" s="15">
        <v>44020</v>
      </c>
      <c r="G2404" s="52">
        <v>0.38958333333333334</v>
      </c>
      <c r="J2404" s="19">
        <v>1</v>
      </c>
      <c r="S2404" s="20">
        <v>1</v>
      </c>
      <c r="V2404" s="20">
        <v>1</v>
      </c>
      <c r="AE2404" s="92" t="s">
        <v>646</v>
      </c>
    </row>
    <row r="2405" spans="1:31" x14ac:dyDescent="0.3">
      <c r="A2405" s="66">
        <v>43986</v>
      </c>
      <c r="B2405" s="14">
        <v>0.33055555555555555</v>
      </c>
      <c r="C2405" s="15" t="s">
        <v>57</v>
      </c>
      <c r="D2405" s="105"/>
      <c r="E2405" s="31" t="s">
        <v>8</v>
      </c>
      <c r="F2405" s="15">
        <v>44020</v>
      </c>
      <c r="G2405" s="52">
        <v>0.38194444444444442</v>
      </c>
      <c r="J2405" s="19">
        <v>1</v>
      </c>
      <c r="S2405" s="20">
        <v>1</v>
      </c>
      <c r="V2405" s="20">
        <v>1</v>
      </c>
      <c r="AE2405" s="92" t="s">
        <v>646</v>
      </c>
    </row>
    <row r="2406" spans="1:31" x14ac:dyDescent="0.3">
      <c r="A2406" s="66">
        <v>43986</v>
      </c>
      <c r="B2406" s="14">
        <v>0.3972222222222222</v>
      </c>
      <c r="C2406" s="15" t="s">
        <v>65</v>
      </c>
      <c r="D2406" s="105"/>
      <c r="E2406" s="31" t="s">
        <v>8</v>
      </c>
      <c r="F2406" s="15">
        <v>44022</v>
      </c>
      <c r="G2406" s="52">
        <v>0.40972222222222227</v>
      </c>
      <c r="I2406" s="19">
        <v>1</v>
      </c>
      <c r="AC2406" s="20">
        <v>1</v>
      </c>
    </row>
    <row r="2407" spans="1:31" x14ac:dyDescent="0.3">
      <c r="A2407" s="66">
        <v>43986</v>
      </c>
      <c r="B2407" s="14">
        <v>0.39305555555555555</v>
      </c>
      <c r="C2407" s="15" t="s">
        <v>20</v>
      </c>
      <c r="D2407" s="105"/>
      <c r="E2407" s="31" t="s">
        <v>8</v>
      </c>
      <c r="F2407" s="15">
        <v>44025</v>
      </c>
      <c r="G2407" s="52">
        <v>0.62708333333333333</v>
      </c>
      <c r="J2407" s="19">
        <v>1</v>
      </c>
      <c r="S2407" s="20">
        <v>1</v>
      </c>
    </row>
    <row r="2408" spans="1:31" x14ac:dyDescent="0.3">
      <c r="A2408" s="66">
        <v>43986</v>
      </c>
      <c r="B2408" s="14">
        <v>0.25347222222222221</v>
      </c>
      <c r="C2408" s="15" t="s">
        <v>36</v>
      </c>
      <c r="D2408" s="105"/>
      <c r="E2408" s="31" t="s">
        <v>8</v>
      </c>
      <c r="F2408" s="15">
        <v>44042</v>
      </c>
      <c r="G2408" s="52">
        <v>0.60416666666666663</v>
      </c>
      <c r="J2408" s="19">
        <v>1</v>
      </c>
    </row>
    <row r="2409" spans="1:31" x14ac:dyDescent="0.3">
      <c r="A2409" s="66">
        <v>43987</v>
      </c>
      <c r="B2409" s="14">
        <v>0.375</v>
      </c>
      <c r="C2409" s="15" t="s">
        <v>30</v>
      </c>
      <c r="D2409" s="105"/>
      <c r="E2409" s="15" t="s">
        <v>8</v>
      </c>
      <c r="F2409" s="31" t="s">
        <v>446</v>
      </c>
      <c r="G2409" s="52">
        <v>0.37777777777777777</v>
      </c>
      <c r="J2409" s="19">
        <v>1</v>
      </c>
      <c r="P2409" s="20">
        <v>1</v>
      </c>
      <c r="AA2409" s="20">
        <v>1</v>
      </c>
      <c r="AE2409" s="92" t="s">
        <v>1078</v>
      </c>
    </row>
    <row r="2410" spans="1:31" x14ac:dyDescent="0.3">
      <c r="A2410" s="66">
        <v>43987</v>
      </c>
      <c r="B2410" s="14">
        <v>0.45</v>
      </c>
      <c r="C2410" s="15" t="s">
        <v>22</v>
      </c>
      <c r="D2410" s="105"/>
      <c r="E2410" s="15" t="s">
        <v>117</v>
      </c>
      <c r="F2410" s="15">
        <v>43992</v>
      </c>
      <c r="G2410" s="52">
        <v>0.7090277777777777</v>
      </c>
      <c r="J2410" s="19">
        <v>1</v>
      </c>
      <c r="U2410" s="20">
        <v>1</v>
      </c>
    </row>
    <row r="2411" spans="1:31" ht="28.8" x14ac:dyDescent="0.3">
      <c r="A2411" s="66">
        <v>43987</v>
      </c>
      <c r="B2411" s="14">
        <v>0.39166666666666666</v>
      </c>
      <c r="C2411" s="15" t="s">
        <v>58</v>
      </c>
      <c r="D2411" s="105"/>
      <c r="E2411" s="31" t="s">
        <v>8</v>
      </c>
      <c r="F2411" s="15">
        <v>43993</v>
      </c>
      <c r="G2411" s="52">
        <v>0.48402777777777778</v>
      </c>
      <c r="J2411" s="19">
        <v>1</v>
      </c>
      <c r="S2411" s="20">
        <v>1</v>
      </c>
      <c r="AE2411" s="92" t="s">
        <v>1079</v>
      </c>
    </row>
    <row r="2412" spans="1:31" x14ac:dyDescent="0.3">
      <c r="A2412" s="66">
        <v>43987</v>
      </c>
      <c r="B2412" s="14">
        <v>0.39583333333333331</v>
      </c>
      <c r="C2412" s="15" t="s">
        <v>36</v>
      </c>
      <c r="D2412" s="105"/>
      <c r="E2412" s="31" t="s">
        <v>8</v>
      </c>
      <c r="F2412" s="31" t="s">
        <v>448</v>
      </c>
      <c r="G2412" s="52">
        <v>0.64166666666666672</v>
      </c>
      <c r="J2412" s="19">
        <v>1</v>
      </c>
      <c r="Q2412" s="20">
        <v>1</v>
      </c>
      <c r="AA2412" s="20">
        <v>1</v>
      </c>
      <c r="AE2412" s="107"/>
    </row>
    <row r="2413" spans="1:31" x14ac:dyDescent="0.3">
      <c r="A2413" s="66">
        <v>43987</v>
      </c>
      <c r="B2413" s="14">
        <v>0.65972222222222221</v>
      </c>
      <c r="C2413" s="15" t="s">
        <v>36</v>
      </c>
      <c r="D2413" s="105"/>
      <c r="E2413" s="31" t="s">
        <v>8</v>
      </c>
      <c r="F2413" s="31" t="s">
        <v>448</v>
      </c>
      <c r="G2413" s="52">
        <v>0.70416666666666661</v>
      </c>
      <c r="J2413" s="19">
        <v>1</v>
      </c>
      <c r="P2413" s="20">
        <v>1</v>
      </c>
      <c r="X2413" s="20">
        <v>1</v>
      </c>
      <c r="AA2413" s="20">
        <v>1</v>
      </c>
      <c r="AE2413" s="107"/>
    </row>
    <row r="2414" spans="1:31" ht="28.8" x14ac:dyDescent="0.3">
      <c r="A2414" s="66">
        <v>43987</v>
      </c>
      <c r="B2414" s="14">
        <v>0.31527777777777777</v>
      </c>
      <c r="C2414" s="15" t="s">
        <v>30</v>
      </c>
      <c r="D2414" s="105"/>
      <c r="E2414" s="31" t="s">
        <v>117</v>
      </c>
      <c r="F2414" s="15">
        <v>43995</v>
      </c>
      <c r="G2414" s="52">
        <v>0.64374999999999993</v>
      </c>
      <c r="J2414" s="19">
        <v>1</v>
      </c>
      <c r="N2414" s="20">
        <v>1</v>
      </c>
      <c r="P2414" s="20">
        <v>1</v>
      </c>
      <c r="X2414" s="20">
        <v>1</v>
      </c>
      <c r="Y2414" s="20">
        <v>1</v>
      </c>
      <c r="AA2414" s="20">
        <v>1</v>
      </c>
      <c r="AE2414" s="92" t="s">
        <v>1080</v>
      </c>
    </row>
    <row r="2415" spans="1:31" x14ac:dyDescent="0.3">
      <c r="A2415" s="66">
        <v>43987</v>
      </c>
      <c r="B2415" s="14">
        <v>0.86805555555555547</v>
      </c>
      <c r="C2415" s="15" t="s">
        <v>26</v>
      </c>
      <c r="D2415" s="105"/>
      <c r="E2415" s="31" t="s">
        <v>8</v>
      </c>
      <c r="F2415" s="15">
        <v>43998</v>
      </c>
      <c r="G2415" s="52">
        <v>0.78680555555555554</v>
      </c>
      <c r="J2415" s="19">
        <v>1</v>
      </c>
      <c r="N2415" s="20">
        <v>1</v>
      </c>
      <c r="O2415" s="20">
        <v>1</v>
      </c>
      <c r="S2415" s="20">
        <v>1</v>
      </c>
      <c r="V2415" s="20">
        <v>1</v>
      </c>
    </row>
    <row r="2416" spans="1:31" ht="28.8" x14ac:dyDescent="0.3">
      <c r="A2416" s="66">
        <v>43987</v>
      </c>
      <c r="B2416" s="14">
        <v>0.35833333333333334</v>
      </c>
      <c r="C2416" s="15" t="s">
        <v>13</v>
      </c>
      <c r="D2416" s="105"/>
      <c r="F2416" s="31" t="s">
        <v>955</v>
      </c>
      <c r="G2416" s="52">
        <v>0.47430555555555554</v>
      </c>
      <c r="J2416" s="19">
        <v>1</v>
      </c>
      <c r="AE2416" s="92" t="s">
        <v>1081</v>
      </c>
    </row>
    <row r="2417" spans="1:32" x14ac:dyDescent="0.3">
      <c r="A2417" s="66">
        <v>43987</v>
      </c>
      <c r="B2417" s="14">
        <v>0.9604166666666667</v>
      </c>
      <c r="C2417" s="15" t="s">
        <v>65</v>
      </c>
      <c r="D2417" s="105"/>
      <c r="E2417" s="31" t="s">
        <v>8</v>
      </c>
      <c r="F2417" s="15">
        <v>43998</v>
      </c>
      <c r="G2417" s="52">
        <v>0.64861111111111114</v>
      </c>
      <c r="J2417" s="19">
        <v>1</v>
      </c>
      <c r="T2417" s="20">
        <v>1</v>
      </c>
    </row>
    <row r="2418" spans="1:32" x14ac:dyDescent="0.3">
      <c r="A2418" s="66">
        <v>43987</v>
      </c>
      <c r="B2418" s="14">
        <v>0.6430555555555556</v>
      </c>
      <c r="C2418" s="15" t="s">
        <v>65</v>
      </c>
      <c r="D2418" s="105"/>
      <c r="E2418" s="31" t="s">
        <v>8</v>
      </c>
      <c r="F2418" s="15">
        <v>43998</v>
      </c>
      <c r="G2418" s="52">
        <v>0.65902777777777777</v>
      </c>
      <c r="J2418" s="19">
        <v>1</v>
      </c>
      <c r="M2418" s="20">
        <v>1</v>
      </c>
    </row>
    <row r="2419" spans="1:32" x14ac:dyDescent="0.3">
      <c r="A2419" s="66">
        <v>43987</v>
      </c>
      <c r="B2419" s="14">
        <v>0.3972222222222222</v>
      </c>
      <c r="C2419" s="15" t="s">
        <v>55</v>
      </c>
      <c r="D2419" s="105"/>
      <c r="E2419" s="31" t="s">
        <v>8</v>
      </c>
      <c r="F2419" s="53">
        <v>43998</v>
      </c>
      <c r="G2419" s="52">
        <v>0.71944444444444444</v>
      </c>
      <c r="J2419" s="19">
        <v>1</v>
      </c>
      <c r="N2419" s="20">
        <v>1</v>
      </c>
      <c r="P2419" s="20">
        <v>1</v>
      </c>
    </row>
    <row r="2420" spans="1:32" ht="28.8" x14ac:dyDescent="0.3">
      <c r="A2420" s="66">
        <v>43987</v>
      </c>
      <c r="B2420" s="14">
        <v>0.39027777777777778</v>
      </c>
      <c r="C2420" s="15" t="s">
        <v>60</v>
      </c>
      <c r="D2420" s="105"/>
      <c r="E2420" s="31" t="s">
        <v>8</v>
      </c>
      <c r="F2420" s="53">
        <v>43998</v>
      </c>
      <c r="G2420" s="52">
        <v>0.70763888888888893</v>
      </c>
      <c r="J2420" s="19">
        <v>1</v>
      </c>
      <c r="P2420" s="20">
        <v>1</v>
      </c>
      <c r="AE2420" s="92" t="s">
        <v>1082</v>
      </c>
    </row>
    <row r="2421" spans="1:32" ht="43.2" x14ac:dyDescent="0.3">
      <c r="A2421" s="66">
        <v>43987</v>
      </c>
      <c r="B2421" s="14">
        <v>0.34930555555555554</v>
      </c>
      <c r="C2421" s="15" t="s">
        <v>9</v>
      </c>
      <c r="D2421" s="105"/>
      <c r="E2421" s="31" t="s">
        <v>8</v>
      </c>
      <c r="F2421" s="53">
        <v>43998</v>
      </c>
      <c r="G2421" s="52">
        <v>0.70138888888888884</v>
      </c>
      <c r="J2421" s="19">
        <v>1</v>
      </c>
      <c r="N2421" s="20">
        <v>1</v>
      </c>
      <c r="P2421" s="20">
        <v>1</v>
      </c>
      <c r="AE2421" s="92" t="s">
        <v>1083</v>
      </c>
    </row>
    <row r="2422" spans="1:32" x14ac:dyDescent="0.3">
      <c r="A2422" s="66">
        <v>43987</v>
      </c>
      <c r="B2422" s="14">
        <v>0.50763888888888886</v>
      </c>
      <c r="C2422" s="15" t="s">
        <v>5</v>
      </c>
      <c r="D2422" s="105"/>
      <c r="E2422" s="31" t="s">
        <v>8</v>
      </c>
      <c r="F2422" s="15">
        <v>44000</v>
      </c>
      <c r="G2422" s="52">
        <v>0.49444444444444446</v>
      </c>
      <c r="J2422" s="19">
        <v>1</v>
      </c>
      <c r="AD2422" s="20">
        <v>1</v>
      </c>
      <c r="AE2422" s="92" t="s">
        <v>1084</v>
      </c>
    </row>
    <row r="2423" spans="1:32" ht="28.8" x14ac:dyDescent="0.3">
      <c r="A2423" s="66">
        <v>43987</v>
      </c>
      <c r="B2423" s="14">
        <v>0.50694444444444442</v>
      </c>
      <c r="C2423" s="15" t="s">
        <v>5</v>
      </c>
      <c r="D2423" s="105"/>
      <c r="E2423" s="31" t="s">
        <v>117</v>
      </c>
      <c r="F2423" s="15">
        <v>44000</v>
      </c>
      <c r="G2423" s="52">
        <v>0.49444444444444446</v>
      </c>
      <c r="AE2423" s="92" t="s">
        <v>1085</v>
      </c>
    </row>
    <row r="2424" spans="1:32" x14ac:dyDescent="0.3">
      <c r="A2424" s="66">
        <v>43987</v>
      </c>
      <c r="B2424" s="14">
        <v>0.66666666666666663</v>
      </c>
      <c r="C2424" s="15" t="s">
        <v>59</v>
      </c>
      <c r="D2424" s="105"/>
      <c r="E2424" s="31" t="s">
        <v>117</v>
      </c>
      <c r="F2424" s="15">
        <v>44001</v>
      </c>
      <c r="G2424" s="52">
        <v>0.58958333333333335</v>
      </c>
      <c r="J2424" s="19">
        <v>1</v>
      </c>
      <c r="P2424" s="20">
        <v>1</v>
      </c>
      <c r="R2424" s="20">
        <v>1</v>
      </c>
      <c r="V2424" s="20">
        <v>1</v>
      </c>
    </row>
    <row r="2425" spans="1:32" ht="28.8" x14ac:dyDescent="0.3">
      <c r="A2425" s="66">
        <v>43987</v>
      </c>
      <c r="B2425" s="14">
        <v>0.8847222222222223</v>
      </c>
      <c r="C2425" s="15" t="s">
        <v>56</v>
      </c>
      <c r="D2425" s="105"/>
      <c r="E2425" s="31" t="s">
        <v>8</v>
      </c>
      <c r="F2425" s="15">
        <v>44003</v>
      </c>
      <c r="G2425" s="52">
        <v>0.39652777777777781</v>
      </c>
      <c r="J2425" s="19">
        <v>1</v>
      </c>
      <c r="N2425" s="20">
        <v>1</v>
      </c>
      <c r="R2425" s="20">
        <v>1</v>
      </c>
      <c r="AE2425" s="92" t="s">
        <v>1086</v>
      </c>
    </row>
    <row r="2426" spans="1:32" x14ac:dyDescent="0.3">
      <c r="A2426" s="66">
        <v>43987</v>
      </c>
      <c r="B2426" s="14">
        <v>0.47013888888888888</v>
      </c>
      <c r="C2426" s="15" t="s">
        <v>65</v>
      </c>
      <c r="D2426" s="105"/>
      <c r="E2426" s="31" t="s">
        <v>8</v>
      </c>
      <c r="F2426" s="15">
        <v>44004</v>
      </c>
      <c r="G2426" s="52">
        <v>0.42569444444444443</v>
      </c>
      <c r="J2426" s="19">
        <v>1</v>
      </c>
      <c r="S2426" s="20">
        <v>1</v>
      </c>
    </row>
    <row r="2427" spans="1:32" x14ac:dyDescent="0.3">
      <c r="A2427" s="66">
        <v>43987</v>
      </c>
      <c r="B2427" s="14">
        <v>0.47916666666666669</v>
      </c>
      <c r="C2427" s="15" t="s">
        <v>32</v>
      </c>
      <c r="D2427" s="105"/>
      <c r="E2427" s="31" t="s">
        <v>8</v>
      </c>
      <c r="F2427" s="15">
        <v>44004</v>
      </c>
      <c r="G2427" s="52">
        <v>0.3444444444444445</v>
      </c>
      <c r="J2427" s="19">
        <v>1</v>
      </c>
      <c r="S2427" s="20">
        <v>1</v>
      </c>
    </row>
    <row r="2428" spans="1:32" x14ac:dyDescent="0.3">
      <c r="A2428" s="66">
        <v>43987</v>
      </c>
      <c r="B2428" s="14">
        <v>0.33055555555555555</v>
      </c>
      <c r="C2428" s="15" t="s">
        <v>26</v>
      </c>
      <c r="D2428" s="105"/>
      <c r="E2428" s="31" t="s">
        <v>8</v>
      </c>
      <c r="F2428" s="15">
        <v>44004</v>
      </c>
      <c r="G2428" s="52">
        <v>0.6645833333333333</v>
      </c>
      <c r="I2428" s="19">
        <v>1</v>
      </c>
      <c r="N2428" s="20">
        <v>1</v>
      </c>
      <c r="AF2428" s="93" t="s">
        <v>1087</v>
      </c>
    </row>
    <row r="2429" spans="1:32" ht="57.6" x14ac:dyDescent="0.3">
      <c r="A2429" s="66">
        <v>43987</v>
      </c>
      <c r="B2429" s="14">
        <v>0.24583333333333335</v>
      </c>
      <c r="C2429" s="15" t="s">
        <v>60</v>
      </c>
      <c r="D2429" s="105"/>
      <c r="E2429" s="31" t="s">
        <v>117</v>
      </c>
      <c r="F2429" s="15">
        <v>44005</v>
      </c>
      <c r="G2429" s="52">
        <v>0.45208333333333334</v>
      </c>
      <c r="J2429" s="19">
        <v>1</v>
      </c>
      <c r="P2429" s="20">
        <v>1</v>
      </c>
      <c r="V2429" s="20">
        <v>1</v>
      </c>
      <c r="AE2429" s="92" t="s">
        <v>1088</v>
      </c>
    </row>
    <row r="2430" spans="1:32" ht="86.4" x14ac:dyDescent="0.3">
      <c r="A2430" s="66">
        <v>43987</v>
      </c>
      <c r="B2430" s="14">
        <v>0.65208333333333335</v>
      </c>
      <c r="C2430" s="15" t="s">
        <v>60</v>
      </c>
      <c r="D2430" s="105"/>
      <c r="E2430" s="31" t="s">
        <v>8</v>
      </c>
      <c r="F2430" s="31" t="s">
        <v>495</v>
      </c>
      <c r="G2430" s="52">
        <v>0.42986111111111108</v>
      </c>
      <c r="J2430" s="19">
        <v>1</v>
      </c>
      <c r="M2430" s="20">
        <v>1</v>
      </c>
      <c r="P2430" s="20">
        <v>1</v>
      </c>
      <c r="X2430" s="20">
        <v>1</v>
      </c>
      <c r="AE2430" s="92" t="s">
        <v>1089</v>
      </c>
    </row>
    <row r="2431" spans="1:32" x14ac:dyDescent="0.3">
      <c r="A2431" s="66">
        <v>43988</v>
      </c>
      <c r="B2431" s="14">
        <v>0.69930555555555562</v>
      </c>
      <c r="C2431" s="15" t="s">
        <v>22</v>
      </c>
      <c r="D2431" s="105"/>
      <c r="E2431" s="15" t="s">
        <v>8</v>
      </c>
      <c r="F2431" s="31" t="s">
        <v>446</v>
      </c>
      <c r="G2431" s="52">
        <v>0.36736111111111108</v>
      </c>
      <c r="J2431" s="19">
        <v>1</v>
      </c>
      <c r="L2431" s="20">
        <v>1</v>
      </c>
    </row>
    <row r="2432" spans="1:32" x14ac:dyDescent="0.3">
      <c r="A2432" s="66">
        <v>43988</v>
      </c>
      <c r="B2432" s="14">
        <v>0.66041666666666665</v>
      </c>
      <c r="C2432" s="15" t="s">
        <v>34</v>
      </c>
      <c r="D2432" s="105"/>
      <c r="E2432" s="31" t="s">
        <v>8</v>
      </c>
      <c r="F2432" s="15">
        <v>44000</v>
      </c>
      <c r="G2432" s="52">
        <v>0.68402777777777779</v>
      </c>
      <c r="J2432" s="19">
        <v>1</v>
      </c>
      <c r="N2432" s="20">
        <v>1</v>
      </c>
      <c r="P2432" s="20">
        <v>1</v>
      </c>
    </row>
    <row r="2433" spans="1:31" x14ac:dyDescent="0.3">
      <c r="A2433" s="66">
        <v>43988</v>
      </c>
      <c r="B2433" s="14">
        <v>0.31597222222222221</v>
      </c>
      <c r="C2433" s="15" t="s">
        <v>56</v>
      </c>
      <c r="D2433" s="105"/>
      <c r="E2433" s="31" t="s">
        <v>8</v>
      </c>
      <c r="F2433" s="15">
        <v>44004</v>
      </c>
      <c r="G2433" s="52">
        <v>0.76388888888888884</v>
      </c>
      <c r="J2433" s="19">
        <v>1</v>
      </c>
      <c r="N2433" s="20">
        <v>1</v>
      </c>
      <c r="U2433" s="20">
        <v>1</v>
      </c>
      <c r="AE2433" s="92" t="s">
        <v>493</v>
      </c>
    </row>
    <row r="2434" spans="1:31" x14ac:dyDescent="0.3">
      <c r="A2434" s="66">
        <v>43988</v>
      </c>
      <c r="B2434" s="14">
        <v>0.71597222222222223</v>
      </c>
      <c r="C2434" s="15" t="s">
        <v>65</v>
      </c>
      <c r="D2434" s="105"/>
      <c r="E2434" s="31" t="s">
        <v>8</v>
      </c>
      <c r="F2434" s="15">
        <v>44007</v>
      </c>
      <c r="G2434" s="52">
        <v>0.71597222222222223</v>
      </c>
      <c r="I2434" s="19">
        <v>1</v>
      </c>
      <c r="AE2434" s="92" t="s">
        <v>1090</v>
      </c>
    </row>
    <row r="2435" spans="1:31" x14ac:dyDescent="0.3">
      <c r="A2435" s="66">
        <v>43988</v>
      </c>
      <c r="B2435" s="14">
        <v>0.44305555555555554</v>
      </c>
      <c r="C2435" s="15" t="s">
        <v>59</v>
      </c>
      <c r="D2435" s="105"/>
      <c r="E2435" s="31" t="s">
        <v>8</v>
      </c>
      <c r="F2435" s="15">
        <v>44008</v>
      </c>
      <c r="G2435" s="52">
        <v>0.3576388888888889</v>
      </c>
      <c r="J2435" s="19">
        <v>1</v>
      </c>
      <c r="N2435" s="20">
        <v>1</v>
      </c>
      <c r="P2435" s="20">
        <v>1</v>
      </c>
    </row>
    <row r="2436" spans="1:31" x14ac:dyDescent="0.3">
      <c r="A2436" s="66">
        <v>43988</v>
      </c>
      <c r="B2436" s="14">
        <v>0.76597222222222217</v>
      </c>
      <c r="C2436" s="15" t="s">
        <v>224</v>
      </c>
      <c r="D2436" s="105"/>
      <c r="E2436" s="31" t="s">
        <v>117</v>
      </c>
      <c r="F2436" s="53">
        <v>44015</v>
      </c>
      <c r="G2436" s="52">
        <v>0.75</v>
      </c>
      <c r="J2436" s="19">
        <v>1</v>
      </c>
      <c r="S2436" s="20">
        <v>1</v>
      </c>
    </row>
    <row r="2437" spans="1:31" x14ac:dyDescent="0.3">
      <c r="A2437" s="66">
        <v>43988</v>
      </c>
      <c r="B2437" s="14">
        <v>0.88958333333333339</v>
      </c>
      <c r="C2437" s="15" t="s">
        <v>26</v>
      </c>
      <c r="D2437" s="105"/>
      <c r="E2437" s="31" t="s">
        <v>8</v>
      </c>
      <c r="F2437" s="15">
        <v>44020</v>
      </c>
      <c r="G2437" s="52">
        <v>0.43958333333333338</v>
      </c>
      <c r="J2437" s="19">
        <v>1</v>
      </c>
      <c r="N2437" s="20">
        <v>1</v>
      </c>
      <c r="R2437" s="20">
        <v>1</v>
      </c>
      <c r="S2437" s="20">
        <v>1</v>
      </c>
      <c r="V2437" s="20">
        <v>1</v>
      </c>
      <c r="AE2437" s="92" t="s">
        <v>1091</v>
      </c>
    </row>
    <row r="2438" spans="1:31" x14ac:dyDescent="0.3">
      <c r="A2438" s="66">
        <v>43988</v>
      </c>
      <c r="B2438" s="14">
        <v>0.4055555555555555</v>
      </c>
      <c r="C2438" s="15" t="s">
        <v>65</v>
      </c>
      <c r="D2438" s="105"/>
      <c r="E2438" s="31" t="s">
        <v>8</v>
      </c>
      <c r="F2438" s="15">
        <v>44022</v>
      </c>
      <c r="G2438" s="52">
        <v>0.40486111111111112</v>
      </c>
      <c r="J2438" s="19">
        <v>1</v>
      </c>
      <c r="S2438" s="20">
        <v>1</v>
      </c>
    </row>
    <row r="2439" spans="1:31" x14ac:dyDescent="0.3">
      <c r="A2439" s="66">
        <v>43988</v>
      </c>
      <c r="B2439" s="14">
        <v>0.4604166666666667</v>
      </c>
      <c r="C2439" s="15" t="s">
        <v>36</v>
      </c>
      <c r="D2439" s="105"/>
      <c r="E2439" s="31" t="s">
        <v>8</v>
      </c>
      <c r="F2439" s="15">
        <v>44022</v>
      </c>
      <c r="G2439" s="52">
        <v>0.40763888888888888</v>
      </c>
      <c r="J2439" s="19">
        <v>1</v>
      </c>
      <c r="P2439" s="20">
        <v>1</v>
      </c>
    </row>
    <row r="2440" spans="1:31" x14ac:dyDescent="0.3">
      <c r="A2440" s="66">
        <v>43988</v>
      </c>
      <c r="B2440" s="14">
        <v>0.5493055555555556</v>
      </c>
      <c r="C2440" s="15" t="s">
        <v>58</v>
      </c>
      <c r="D2440" s="105"/>
      <c r="E2440" s="31" t="s">
        <v>8</v>
      </c>
      <c r="F2440" s="15">
        <v>44022</v>
      </c>
      <c r="G2440" s="52">
        <v>0.41944444444444445</v>
      </c>
      <c r="J2440" s="19">
        <v>1</v>
      </c>
      <c r="S2440" s="20">
        <v>1</v>
      </c>
    </row>
    <row r="2441" spans="1:31" x14ac:dyDescent="0.3">
      <c r="A2441" s="66">
        <v>43988</v>
      </c>
      <c r="B2441" s="14">
        <v>0.46458333333333335</v>
      </c>
      <c r="C2441" s="15" t="s">
        <v>59</v>
      </c>
      <c r="D2441" s="105"/>
      <c r="E2441" s="31" t="s">
        <v>8</v>
      </c>
      <c r="F2441" s="15">
        <v>44022</v>
      </c>
      <c r="G2441" s="52">
        <v>0.43472222222222223</v>
      </c>
      <c r="J2441" s="19">
        <v>1</v>
      </c>
      <c r="N2441" s="20">
        <v>1</v>
      </c>
    </row>
    <row r="2442" spans="1:31" x14ac:dyDescent="0.3">
      <c r="A2442" s="66">
        <v>43989</v>
      </c>
      <c r="B2442" s="14">
        <v>0.81458333333333333</v>
      </c>
      <c r="C2442" s="15" t="s">
        <v>65</v>
      </c>
      <c r="D2442" s="105"/>
      <c r="E2442" s="31" t="s">
        <v>117</v>
      </c>
      <c r="F2442" s="15">
        <v>43998</v>
      </c>
      <c r="G2442" s="52">
        <v>0.64236111111111105</v>
      </c>
      <c r="J2442" s="19">
        <v>1</v>
      </c>
      <c r="S2442" s="20">
        <v>1</v>
      </c>
      <c r="AE2442" s="92" t="s">
        <v>1092</v>
      </c>
    </row>
    <row r="2443" spans="1:31" x14ac:dyDescent="0.3">
      <c r="A2443" s="66">
        <v>43989</v>
      </c>
      <c r="B2443" s="14">
        <v>0.88194444444444453</v>
      </c>
      <c r="C2443" s="15" t="s">
        <v>59</v>
      </c>
      <c r="D2443" s="105"/>
      <c r="E2443" s="31" t="s">
        <v>8</v>
      </c>
      <c r="F2443" s="15">
        <v>44011</v>
      </c>
      <c r="G2443" s="52">
        <v>0.67569444444444438</v>
      </c>
      <c r="J2443" s="19">
        <v>1</v>
      </c>
    </row>
    <row r="2444" spans="1:31" x14ac:dyDescent="0.3">
      <c r="A2444" s="66">
        <v>43989</v>
      </c>
      <c r="B2444" s="14">
        <v>0.32500000000000001</v>
      </c>
      <c r="C2444" s="15" t="s">
        <v>55</v>
      </c>
      <c r="D2444" s="105"/>
      <c r="E2444" s="31" t="s">
        <v>8</v>
      </c>
      <c r="F2444" s="15">
        <v>44020</v>
      </c>
      <c r="G2444" s="52">
        <v>0.4916666666666667</v>
      </c>
      <c r="J2444" s="19">
        <v>1</v>
      </c>
      <c r="P2444" s="20">
        <v>1</v>
      </c>
      <c r="AA2444" s="20">
        <v>1</v>
      </c>
    </row>
    <row r="2445" spans="1:31" x14ac:dyDescent="0.3">
      <c r="A2445" s="66">
        <v>43989</v>
      </c>
      <c r="B2445" s="14">
        <v>0.80347222222222225</v>
      </c>
      <c r="C2445" s="15" t="s">
        <v>65</v>
      </c>
      <c r="D2445" s="105"/>
      <c r="E2445" s="31" t="s">
        <v>8</v>
      </c>
      <c r="F2445" s="15">
        <v>44022</v>
      </c>
      <c r="G2445" s="52">
        <v>0.40069444444444446</v>
      </c>
      <c r="J2445" s="19">
        <v>1</v>
      </c>
      <c r="S2445" s="20">
        <v>1</v>
      </c>
    </row>
    <row r="2446" spans="1:31" x14ac:dyDescent="0.3">
      <c r="A2446" s="66">
        <v>43989</v>
      </c>
      <c r="B2446" s="14">
        <v>0.61944444444444446</v>
      </c>
      <c r="C2446" s="15" t="s">
        <v>65</v>
      </c>
      <c r="D2446" s="105"/>
      <c r="E2446" s="31" t="s">
        <v>8</v>
      </c>
      <c r="F2446" s="15">
        <v>44022</v>
      </c>
      <c r="G2446" s="52">
        <v>0.41319444444444442</v>
      </c>
      <c r="J2446" s="19">
        <v>1</v>
      </c>
      <c r="S2446" s="20">
        <v>1</v>
      </c>
    </row>
    <row r="2447" spans="1:31" x14ac:dyDescent="0.3">
      <c r="A2447" s="66">
        <v>43989</v>
      </c>
      <c r="B2447" s="14">
        <v>0.37361111111111112</v>
      </c>
      <c r="C2447" s="15" t="s">
        <v>44</v>
      </c>
      <c r="D2447" s="105"/>
      <c r="E2447" s="31" t="s">
        <v>8</v>
      </c>
      <c r="F2447" s="15">
        <v>44022</v>
      </c>
      <c r="G2447" s="52">
        <v>0.43055555555555558</v>
      </c>
      <c r="J2447" s="19">
        <v>1</v>
      </c>
      <c r="N2447" s="20">
        <v>1</v>
      </c>
      <c r="S2447" s="20">
        <v>1</v>
      </c>
    </row>
    <row r="2448" spans="1:31" x14ac:dyDescent="0.3">
      <c r="A2448" s="66">
        <v>43989</v>
      </c>
      <c r="B2448" s="14">
        <v>2.361111111111111E-2</v>
      </c>
      <c r="C2448" s="15" t="s">
        <v>65</v>
      </c>
      <c r="D2448" s="105"/>
      <c r="E2448" s="31" t="s">
        <v>8</v>
      </c>
      <c r="F2448" s="15">
        <v>44022</v>
      </c>
      <c r="G2448" s="52">
        <v>0.72499999999999998</v>
      </c>
      <c r="J2448" s="19">
        <v>1</v>
      </c>
    </row>
    <row r="2449" spans="1:31" x14ac:dyDescent="0.3">
      <c r="A2449" s="66">
        <v>43989</v>
      </c>
      <c r="B2449" s="14">
        <v>0.78333333333333333</v>
      </c>
      <c r="C2449" s="15" t="s">
        <v>65</v>
      </c>
      <c r="D2449" s="105"/>
      <c r="E2449" s="31" t="s">
        <v>8</v>
      </c>
      <c r="F2449" s="15">
        <v>44027</v>
      </c>
      <c r="G2449" s="52">
        <v>0.65694444444444444</v>
      </c>
      <c r="J2449" s="19">
        <v>1</v>
      </c>
      <c r="S2449" s="20">
        <v>1</v>
      </c>
    </row>
    <row r="2450" spans="1:31" x14ac:dyDescent="0.3">
      <c r="A2450" s="66">
        <v>43990</v>
      </c>
      <c r="B2450" s="14">
        <v>0.67638888888888893</v>
      </c>
      <c r="C2450" s="15" t="s">
        <v>65</v>
      </c>
      <c r="D2450" s="105"/>
      <c r="E2450" s="15" t="s">
        <v>8</v>
      </c>
      <c r="F2450" s="31" t="s">
        <v>119</v>
      </c>
      <c r="G2450" s="52">
        <v>0.60486111111111118</v>
      </c>
      <c r="J2450" s="19">
        <v>1</v>
      </c>
      <c r="AA2450" s="20">
        <v>1</v>
      </c>
    </row>
    <row r="2451" spans="1:31" x14ac:dyDescent="0.3">
      <c r="A2451" s="66">
        <v>43990</v>
      </c>
      <c r="B2451" s="14">
        <v>0.25694444444444448</v>
      </c>
      <c r="C2451" s="15" t="s">
        <v>36</v>
      </c>
      <c r="D2451" s="105"/>
      <c r="E2451" s="15" t="s">
        <v>8</v>
      </c>
      <c r="F2451" s="15">
        <v>43992</v>
      </c>
      <c r="G2451" s="52">
        <v>0.71319444444444446</v>
      </c>
      <c r="J2451" s="19">
        <v>1</v>
      </c>
      <c r="L2451" s="20">
        <v>1</v>
      </c>
      <c r="N2451" s="20">
        <v>1</v>
      </c>
      <c r="X2451" s="20">
        <v>1</v>
      </c>
    </row>
    <row r="2452" spans="1:31" x14ac:dyDescent="0.3">
      <c r="A2452" s="66">
        <v>43990</v>
      </c>
      <c r="B2452" s="14">
        <v>0.47291666666666665</v>
      </c>
      <c r="C2452" s="15" t="s">
        <v>13</v>
      </c>
      <c r="D2452" s="105"/>
      <c r="E2452" s="31" t="s">
        <v>8</v>
      </c>
      <c r="F2452" s="31" t="s">
        <v>448</v>
      </c>
      <c r="G2452" s="52">
        <v>0.47291666666666665</v>
      </c>
      <c r="J2452" s="19">
        <v>1</v>
      </c>
      <c r="K2452" s="20">
        <v>1</v>
      </c>
      <c r="Q2452" s="20">
        <v>1</v>
      </c>
      <c r="X2452" s="20">
        <v>1</v>
      </c>
      <c r="AE2452" s="107"/>
    </row>
    <row r="2453" spans="1:31" ht="28.8" x14ac:dyDescent="0.3">
      <c r="A2453" s="66">
        <v>43990</v>
      </c>
      <c r="B2453" s="14">
        <v>0.28750000000000003</v>
      </c>
      <c r="C2453" s="15" t="s">
        <v>65</v>
      </c>
      <c r="D2453" s="105"/>
      <c r="E2453" s="31" t="s">
        <v>8</v>
      </c>
      <c r="F2453" s="15">
        <v>43998</v>
      </c>
      <c r="G2453" s="52">
        <v>0.79027777777777775</v>
      </c>
      <c r="J2453" s="19">
        <v>1</v>
      </c>
      <c r="N2453" s="20">
        <v>1</v>
      </c>
      <c r="V2453" s="20">
        <v>1</v>
      </c>
      <c r="AE2453" s="92" t="s">
        <v>1093</v>
      </c>
    </row>
    <row r="2454" spans="1:31" x14ac:dyDescent="0.3">
      <c r="A2454" s="66">
        <v>43990</v>
      </c>
      <c r="B2454" s="14">
        <v>0.14791666666666667</v>
      </c>
      <c r="C2454" s="15" t="s">
        <v>34</v>
      </c>
      <c r="D2454" s="105"/>
      <c r="E2454" s="31" t="s">
        <v>117</v>
      </c>
      <c r="F2454" s="15">
        <v>43999</v>
      </c>
      <c r="G2454" s="52">
        <v>0.67361111111111116</v>
      </c>
      <c r="J2454" s="19">
        <v>1</v>
      </c>
      <c r="O2454" s="20">
        <v>1</v>
      </c>
      <c r="Q2454" s="20">
        <v>1</v>
      </c>
      <c r="AE2454" s="92" t="s">
        <v>1094</v>
      </c>
    </row>
    <row r="2455" spans="1:31" x14ac:dyDescent="0.3">
      <c r="A2455" s="66">
        <v>43990</v>
      </c>
      <c r="B2455" s="26" t="s">
        <v>1095</v>
      </c>
      <c r="C2455" s="15" t="s">
        <v>32</v>
      </c>
      <c r="D2455" s="105"/>
      <c r="E2455" s="31" t="s">
        <v>117</v>
      </c>
      <c r="F2455" s="15">
        <v>44002</v>
      </c>
      <c r="G2455" s="52">
        <v>0.49722222222222223</v>
      </c>
      <c r="J2455" s="19">
        <v>1</v>
      </c>
      <c r="N2455" s="20">
        <v>1</v>
      </c>
    </row>
    <row r="2456" spans="1:31" ht="43.2" x14ac:dyDescent="0.3">
      <c r="A2456" s="66">
        <v>43990</v>
      </c>
      <c r="B2456" s="14">
        <v>0.81041666666666667</v>
      </c>
      <c r="C2456" s="15" t="s">
        <v>56</v>
      </c>
      <c r="D2456" s="105"/>
      <c r="E2456" s="31" t="s">
        <v>117</v>
      </c>
      <c r="F2456" s="15">
        <v>44003</v>
      </c>
      <c r="G2456" s="52">
        <v>0.3743055555555555</v>
      </c>
      <c r="J2456" s="19">
        <v>1</v>
      </c>
      <c r="P2456" s="20">
        <v>1</v>
      </c>
      <c r="AE2456" s="92" t="s">
        <v>1096</v>
      </c>
    </row>
    <row r="2457" spans="1:31" x14ac:dyDescent="0.3">
      <c r="A2457" s="66">
        <v>43990</v>
      </c>
      <c r="B2457" s="14">
        <v>0.7597222222222223</v>
      </c>
      <c r="C2457" s="15" t="s">
        <v>55</v>
      </c>
      <c r="D2457" s="105"/>
      <c r="E2457" s="31" t="s">
        <v>8</v>
      </c>
      <c r="F2457" s="15">
        <v>44003</v>
      </c>
      <c r="G2457" s="52">
        <v>0.38194444444444442</v>
      </c>
      <c r="J2457" s="19">
        <v>1</v>
      </c>
      <c r="P2457" s="20">
        <v>1</v>
      </c>
    </row>
    <row r="2458" spans="1:31" x14ac:dyDescent="0.3">
      <c r="A2458" s="66">
        <v>43990</v>
      </c>
      <c r="B2458" s="14">
        <v>0.5180555555555556</v>
      </c>
      <c r="C2458" s="15" t="s">
        <v>65</v>
      </c>
      <c r="D2458" s="105"/>
      <c r="E2458" s="31" t="s">
        <v>8</v>
      </c>
      <c r="F2458" s="15">
        <v>44008</v>
      </c>
      <c r="G2458" s="52">
        <v>0.35902777777777778</v>
      </c>
      <c r="I2458" s="19">
        <v>1</v>
      </c>
      <c r="N2458" s="20">
        <v>1</v>
      </c>
    </row>
    <row r="2459" spans="1:31" x14ac:dyDescent="0.3">
      <c r="A2459" s="66">
        <v>43990</v>
      </c>
      <c r="B2459" s="14">
        <v>0.5444444444444444</v>
      </c>
      <c r="C2459" s="15" t="s">
        <v>65</v>
      </c>
      <c r="D2459" s="105"/>
      <c r="E2459" s="31" t="s">
        <v>8</v>
      </c>
      <c r="F2459" s="15">
        <v>44008</v>
      </c>
      <c r="G2459" s="52">
        <v>0.51597222222222217</v>
      </c>
      <c r="J2459" s="19">
        <v>1</v>
      </c>
      <c r="S2459" s="20">
        <v>1</v>
      </c>
    </row>
    <row r="2460" spans="1:31" x14ac:dyDescent="0.3">
      <c r="A2460" s="66">
        <v>43990</v>
      </c>
      <c r="B2460" s="14">
        <v>0.48333333333333334</v>
      </c>
      <c r="C2460" s="15" t="s">
        <v>65</v>
      </c>
      <c r="D2460" s="105"/>
      <c r="E2460" s="31" t="s">
        <v>8</v>
      </c>
      <c r="F2460" s="15">
        <v>44008</v>
      </c>
      <c r="G2460" s="52">
        <v>0.36041666666666666</v>
      </c>
      <c r="J2460" s="19">
        <v>1</v>
      </c>
      <c r="S2460" s="20">
        <v>1</v>
      </c>
    </row>
    <row r="2461" spans="1:31" x14ac:dyDescent="0.3">
      <c r="A2461" s="66">
        <v>43990</v>
      </c>
      <c r="B2461" s="14">
        <v>0.72430555555555554</v>
      </c>
      <c r="C2461" s="15" t="s">
        <v>46</v>
      </c>
      <c r="D2461" s="105"/>
      <c r="E2461" s="31" t="s">
        <v>8</v>
      </c>
      <c r="F2461" s="31" t="s">
        <v>888</v>
      </c>
      <c r="G2461" s="52">
        <v>0.58263888888888882</v>
      </c>
      <c r="J2461" s="19">
        <v>1</v>
      </c>
      <c r="S2461" s="20">
        <v>1</v>
      </c>
    </row>
    <row r="2462" spans="1:31" x14ac:dyDescent="0.3">
      <c r="A2462" s="66">
        <v>43990</v>
      </c>
      <c r="B2462" s="14">
        <v>0.90277777777777779</v>
      </c>
      <c r="C2462" s="15" t="s">
        <v>22</v>
      </c>
      <c r="D2462" s="105"/>
      <c r="E2462" s="31" t="s">
        <v>8</v>
      </c>
      <c r="F2462" s="31" t="s">
        <v>888</v>
      </c>
      <c r="G2462" s="52">
        <v>0.65555555555555556</v>
      </c>
      <c r="V2462" s="20">
        <v>1</v>
      </c>
    </row>
    <row r="2463" spans="1:31" x14ac:dyDescent="0.3">
      <c r="A2463" s="66">
        <v>43990</v>
      </c>
      <c r="B2463" s="14">
        <v>0.3979166666666667</v>
      </c>
      <c r="C2463" s="15" t="s">
        <v>22</v>
      </c>
      <c r="D2463" s="105"/>
      <c r="E2463" s="31" t="s">
        <v>8</v>
      </c>
      <c r="F2463" s="15">
        <v>44011</v>
      </c>
      <c r="G2463" s="52">
        <v>0.41250000000000003</v>
      </c>
      <c r="J2463" s="19">
        <v>1</v>
      </c>
      <c r="N2463" s="20">
        <v>1</v>
      </c>
      <c r="AE2463" s="92" t="s">
        <v>1097</v>
      </c>
    </row>
    <row r="2464" spans="1:31" x14ac:dyDescent="0.3">
      <c r="A2464" s="66">
        <v>43990</v>
      </c>
      <c r="B2464" s="14">
        <v>0.64027777777777783</v>
      </c>
      <c r="C2464" s="15" t="s">
        <v>59</v>
      </c>
      <c r="D2464" s="105"/>
      <c r="E2464" s="31" t="s">
        <v>8</v>
      </c>
      <c r="F2464" s="15">
        <v>44011</v>
      </c>
      <c r="G2464" s="52">
        <v>0.68194444444444446</v>
      </c>
      <c r="J2464" s="19">
        <v>1</v>
      </c>
      <c r="AE2464" s="92" t="s">
        <v>1098</v>
      </c>
    </row>
    <row r="2465" spans="1:32" x14ac:dyDescent="0.3">
      <c r="A2465" s="66">
        <v>43990</v>
      </c>
      <c r="B2465" s="14">
        <v>0.7402777777777777</v>
      </c>
      <c r="C2465" s="15" t="s">
        <v>65</v>
      </c>
      <c r="D2465" s="105"/>
      <c r="E2465" s="31" t="s">
        <v>8</v>
      </c>
      <c r="F2465" s="15">
        <v>44011</v>
      </c>
      <c r="G2465" s="52">
        <v>0.68611111111111101</v>
      </c>
      <c r="J2465" s="19">
        <v>1</v>
      </c>
      <c r="Z2465" s="20">
        <v>1</v>
      </c>
    </row>
    <row r="2466" spans="1:32" x14ac:dyDescent="0.3">
      <c r="A2466" s="66">
        <v>43990</v>
      </c>
      <c r="B2466" s="14">
        <v>0.4993055555555555</v>
      </c>
      <c r="C2466" s="15" t="s">
        <v>56</v>
      </c>
      <c r="D2466" s="105"/>
      <c r="E2466" s="31" t="s">
        <v>8</v>
      </c>
      <c r="F2466" s="15">
        <v>44027</v>
      </c>
      <c r="G2466" s="52">
        <v>0.65277777777777779</v>
      </c>
      <c r="J2466" s="19">
        <v>1</v>
      </c>
      <c r="S2466" s="20">
        <v>1</v>
      </c>
    </row>
    <row r="2467" spans="1:32" ht="43.2" x14ac:dyDescent="0.3">
      <c r="A2467" s="66">
        <v>43990</v>
      </c>
      <c r="B2467" s="14">
        <v>0.60902777777777783</v>
      </c>
      <c r="C2467" s="15" t="s">
        <v>9</v>
      </c>
      <c r="D2467" s="105"/>
      <c r="E2467" s="31" t="s">
        <v>8</v>
      </c>
      <c r="F2467" s="15">
        <v>44029</v>
      </c>
      <c r="G2467" s="52">
        <v>0.33749999999999997</v>
      </c>
      <c r="J2467" s="19">
        <v>1</v>
      </c>
      <c r="K2467" s="20">
        <v>1</v>
      </c>
      <c r="M2467" s="20">
        <v>1</v>
      </c>
      <c r="U2467" s="20">
        <v>1</v>
      </c>
      <c r="AE2467" s="92" t="s">
        <v>1099</v>
      </c>
    </row>
    <row r="2468" spans="1:32" x14ac:dyDescent="0.3">
      <c r="A2468" s="66">
        <v>43991</v>
      </c>
      <c r="B2468" s="14">
        <v>0.42569444444444443</v>
      </c>
      <c r="C2468" s="15" t="s">
        <v>65</v>
      </c>
      <c r="D2468" s="105"/>
      <c r="E2468" s="15" t="s">
        <v>429</v>
      </c>
      <c r="F2468" s="15">
        <v>43999</v>
      </c>
      <c r="G2468" s="52">
        <v>0.65625</v>
      </c>
      <c r="J2468" s="19">
        <v>1</v>
      </c>
      <c r="P2468" s="20">
        <v>1</v>
      </c>
      <c r="AE2468" s="92" t="s">
        <v>529</v>
      </c>
    </row>
    <row r="2469" spans="1:32" x14ac:dyDescent="0.3">
      <c r="A2469" s="66">
        <v>43991</v>
      </c>
      <c r="B2469" s="14">
        <v>0.48819444444444443</v>
      </c>
      <c r="C2469" s="15" t="s">
        <v>13</v>
      </c>
      <c r="D2469" s="105"/>
      <c r="E2469" s="15" t="s">
        <v>429</v>
      </c>
      <c r="F2469" s="15">
        <v>43999</v>
      </c>
      <c r="G2469" s="52">
        <v>0.64166666666666672</v>
      </c>
      <c r="J2469" s="19">
        <v>1</v>
      </c>
      <c r="P2469" s="20">
        <v>1</v>
      </c>
      <c r="AE2469" s="92" t="s">
        <v>1100</v>
      </c>
    </row>
    <row r="2470" spans="1:32" x14ac:dyDescent="0.3">
      <c r="A2470" s="66">
        <v>43991</v>
      </c>
      <c r="B2470" s="14">
        <v>0.52986111111111112</v>
      </c>
      <c r="C2470" s="15" t="s">
        <v>30</v>
      </c>
      <c r="D2470" s="105"/>
      <c r="E2470" s="15" t="s">
        <v>429</v>
      </c>
      <c r="F2470" s="15">
        <v>43994</v>
      </c>
      <c r="G2470" s="52">
        <v>0.56597222222222221</v>
      </c>
      <c r="I2470" s="19">
        <v>1</v>
      </c>
    </row>
    <row r="2471" spans="1:32" x14ac:dyDescent="0.3">
      <c r="A2471" s="66">
        <v>43991</v>
      </c>
      <c r="B2471" s="14">
        <v>0.72430555555555554</v>
      </c>
      <c r="C2471" s="15" t="s">
        <v>34</v>
      </c>
      <c r="D2471" s="105"/>
      <c r="E2471" s="15" t="s">
        <v>429</v>
      </c>
      <c r="F2471" s="15">
        <v>43994</v>
      </c>
      <c r="G2471" s="52">
        <v>0.55972222222222223</v>
      </c>
      <c r="J2471" s="19">
        <v>1</v>
      </c>
      <c r="P2471" s="20">
        <v>1</v>
      </c>
      <c r="AE2471" s="92" t="s">
        <v>1101</v>
      </c>
    </row>
    <row r="2472" spans="1:32" ht="43.2" x14ac:dyDescent="0.3">
      <c r="A2472" s="66">
        <v>43991</v>
      </c>
      <c r="B2472" s="14">
        <v>4.027777777777778E-2</v>
      </c>
      <c r="C2472" s="15" t="s">
        <v>59</v>
      </c>
      <c r="D2472" s="105"/>
      <c r="E2472" s="31" t="s">
        <v>8</v>
      </c>
      <c r="F2472" s="15">
        <v>43995</v>
      </c>
      <c r="G2472" s="52">
        <v>0.52638888888888891</v>
      </c>
      <c r="J2472" s="19">
        <v>1</v>
      </c>
      <c r="M2472" s="20">
        <v>1</v>
      </c>
      <c r="P2472" s="20">
        <v>1</v>
      </c>
      <c r="AE2472" s="92" t="s">
        <v>1102</v>
      </c>
      <c r="AF2472" s="93" t="s">
        <v>1103</v>
      </c>
    </row>
    <row r="2473" spans="1:32" ht="28.8" x14ac:dyDescent="0.3">
      <c r="A2473" s="66">
        <v>43991</v>
      </c>
      <c r="B2473" s="14">
        <v>0.92986111111111114</v>
      </c>
      <c r="C2473" s="15" t="s">
        <v>65</v>
      </c>
      <c r="D2473" s="105"/>
      <c r="E2473" s="31" t="s">
        <v>8</v>
      </c>
      <c r="F2473" s="15">
        <v>43995</v>
      </c>
      <c r="G2473" s="52">
        <v>0.61319444444444449</v>
      </c>
      <c r="J2473" s="19">
        <v>1</v>
      </c>
      <c r="N2473" s="20">
        <v>1</v>
      </c>
      <c r="X2473" s="20">
        <v>1</v>
      </c>
      <c r="AE2473" s="107"/>
      <c r="AF2473" s="93" t="s">
        <v>1104</v>
      </c>
    </row>
    <row r="2474" spans="1:32" ht="129.6" x14ac:dyDescent="0.3">
      <c r="A2474" s="66">
        <v>43991</v>
      </c>
      <c r="B2474" s="14">
        <v>0.8618055555555556</v>
      </c>
      <c r="C2474" s="15" t="s">
        <v>30</v>
      </c>
      <c r="D2474" s="105"/>
      <c r="E2474" s="31" t="s">
        <v>8</v>
      </c>
      <c r="F2474" s="15">
        <v>43997</v>
      </c>
      <c r="G2474" s="52">
        <v>0.65416666666666667</v>
      </c>
      <c r="J2474" s="19">
        <v>1</v>
      </c>
      <c r="K2474" s="20">
        <v>1</v>
      </c>
      <c r="N2474" s="20">
        <v>1</v>
      </c>
      <c r="P2474" s="20">
        <v>1</v>
      </c>
      <c r="R2474" s="20">
        <v>1</v>
      </c>
      <c r="V2474" s="20">
        <v>1</v>
      </c>
      <c r="X2474" s="20">
        <v>1</v>
      </c>
      <c r="AA2474" s="20">
        <v>1</v>
      </c>
      <c r="AE2474" s="92" t="s">
        <v>1105</v>
      </c>
    </row>
    <row r="2475" spans="1:32" x14ac:dyDescent="0.3">
      <c r="A2475" s="66">
        <v>43991</v>
      </c>
      <c r="B2475" s="14">
        <v>0.69652777777777775</v>
      </c>
      <c r="C2475" s="15" t="s">
        <v>22</v>
      </c>
      <c r="D2475" s="105"/>
      <c r="E2475" s="31" t="s">
        <v>8</v>
      </c>
      <c r="F2475" s="15">
        <v>44002</v>
      </c>
      <c r="G2475" s="52">
        <v>0.3576388888888889</v>
      </c>
      <c r="J2475" s="19">
        <v>1</v>
      </c>
    </row>
    <row r="2476" spans="1:32" x14ac:dyDescent="0.3">
      <c r="A2476" s="66">
        <v>43991</v>
      </c>
      <c r="B2476" s="14">
        <v>0.42291666666666666</v>
      </c>
      <c r="C2476" s="15" t="s">
        <v>65</v>
      </c>
      <c r="D2476" s="105"/>
      <c r="E2476" s="31" t="s">
        <v>8</v>
      </c>
      <c r="F2476" s="15">
        <v>44002</v>
      </c>
      <c r="G2476" s="52">
        <v>0.4375</v>
      </c>
      <c r="J2476" s="19">
        <v>1</v>
      </c>
      <c r="S2476" s="20">
        <v>1</v>
      </c>
    </row>
    <row r="2477" spans="1:32" ht="57.6" x14ac:dyDescent="0.3">
      <c r="A2477" s="66">
        <v>43991</v>
      </c>
      <c r="B2477" s="26" t="s">
        <v>1106</v>
      </c>
      <c r="C2477" s="15" t="s">
        <v>56</v>
      </c>
      <c r="D2477" s="105"/>
      <c r="E2477" s="31" t="s">
        <v>117</v>
      </c>
      <c r="F2477" s="15">
        <v>44001</v>
      </c>
      <c r="G2477" s="52">
        <v>0.61944444444444446</v>
      </c>
      <c r="J2477" s="19">
        <v>1</v>
      </c>
      <c r="N2477" s="20">
        <v>1</v>
      </c>
      <c r="P2477" s="20">
        <v>1</v>
      </c>
      <c r="R2477" s="20">
        <v>1</v>
      </c>
      <c r="AA2477" s="20">
        <v>1</v>
      </c>
      <c r="AE2477" s="92" t="s">
        <v>1107</v>
      </c>
    </row>
    <row r="2478" spans="1:32" x14ac:dyDescent="0.3">
      <c r="A2478" s="66">
        <v>43991</v>
      </c>
      <c r="B2478" s="14">
        <v>0.87847222222222221</v>
      </c>
      <c r="C2478" s="15" t="s">
        <v>57</v>
      </c>
      <c r="D2478" s="105"/>
      <c r="E2478" s="31" t="s">
        <v>8</v>
      </c>
      <c r="F2478" s="15">
        <v>44011</v>
      </c>
      <c r="G2478" s="52">
        <v>0.44444444444444442</v>
      </c>
      <c r="J2478" s="19">
        <v>1</v>
      </c>
      <c r="S2478" s="20">
        <v>1</v>
      </c>
    </row>
    <row r="2479" spans="1:32" x14ac:dyDescent="0.3">
      <c r="A2479" s="66">
        <v>43991</v>
      </c>
      <c r="B2479" s="14">
        <v>0.96597222222222223</v>
      </c>
      <c r="C2479" s="15" t="s">
        <v>57</v>
      </c>
      <c r="D2479" s="105"/>
      <c r="E2479" s="31" t="s">
        <v>8</v>
      </c>
      <c r="F2479" s="15">
        <v>44008</v>
      </c>
      <c r="G2479" s="52">
        <v>0.36527777777777781</v>
      </c>
      <c r="J2479" s="19">
        <v>1</v>
      </c>
      <c r="S2479" s="20">
        <v>1</v>
      </c>
    </row>
    <row r="2480" spans="1:32" x14ac:dyDescent="0.3">
      <c r="A2480" s="66">
        <v>43991</v>
      </c>
      <c r="B2480" s="14">
        <v>0.84305555555555556</v>
      </c>
      <c r="C2480" s="15" t="s">
        <v>26</v>
      </c>
      <c r="D2480" s="105"/>
      <c r="E2480" s="31" t="s">
        <v>8</v>
      </c>
      <c r="F2480" s="15">
        <v>44011</v>
      </c>
      <c r="G2480" s="52">
        <v>0.34236111111111112</v>
      </c>
      <c r="J2480" s="19">
        <v>1</v>
      </c>
      <c r="S2480" s="20">
        <v>1</v>
      </c>
    </row>
    <row r="2481" spans="1:31" x14ac:dyDescent="0.3">
      <c r="A2481" s="66">
        <v>43991</v>
      </c>
      <c r="B2481" s="14">
        <v>0.8027777777777777</v>
      </c>
      <c r="C2481" s="15" t="s">
        <v>59</v>
      </c>
      <c r="D2481" s="105"/>
      <c r="E2481" s="31" t="s">
        <v>8</v>
      </c>
      <c r="F2481" s="15">
        <v>44011</v>
      </c>
      <c r="G2481" s="52">
        <v>0.34583333333333338</v>
      </c>
      <c r="J2481" s="19">
        <v>1</v>
      </c>
      <c r="S2481" s="20">
        <v>1</v>
      </c>
    </row>
    <row r="2482" spans="1:31" x14ac:dyDescent="0.3">
      <c r="A2482" s="66">
        <v>43991</v>
      </c>
      <c r="B2482" s="14">
        <v>0.72430555555555554</v>
      </c>
      <c r="C2482" s="15" t="s">
        <v>57</v>
      </c>
      <c r="D2482" s="105"/>
      <c r="E2482" s="31" t="s">
        <v>8</v>
      </c>
      <c r="F2482" s="15">
        <v>44011</v>
      </c>
      <c r="G2482" s="52">
        <v>0.35138888888888892</v>
      </c>
      <c r="J2482" s="19">
        <v>1</v>
      </c>
      <c r="S2482" s="20">
        <v>1</v>
      </c>
    </row>
    <row r="2483" spans="1:31" x14ac:dyDescent="0.3">
      <c r="A2483" s="66">
        <v>43991</v>
      </c>
      <c r="B2483" s="14">
        <v>0.71875</v>
      </c>
      <c r="C2483" s="15" t="s">
        <v>57</v>
      </c>
      <c r="D2483" s="105"/>
      <c r="E2483" s="31" t="s">
        <v>8</v>
      </c>
      <c r="F2483" s="15">
        <v>44011</v>
      </c>
      <c r="G2483" s="52">
        <v>0.34097222222222223</v>
      </c>
      <c r="J2483" s="19">
        <v>1</v>
      </c>
      <c r="S2483" s="20">
        <v>1</v>
      </c>
    </row>
    <row r="2484" spans="1:31" x14ac:dyDescent="0.3">
      <c r="A2484" s="66">
        <v>43991</v>
      </c>
      <c r="B2484" s="14">
        <v>0.42708333333333331</v>
      </c>
      <c r="C2484" s="15" t="s">
        <v>65</v>
      </c>
      <c r="D2484" s="105"/>
      <c r="E2484" s="31" t="s">
        <v>8</v>
      </c>
      <c r="F2484" s="15">
        <v>44008</v>
      </c>
      <c r="G2484" s="52">
        <v>0.34861111111111115</v>
      </c>
      <c r="J2484" s="19">
        <v>1</v>
      </c>
      <c r="S2484" s="20">
        <v>1</v>
      </c>
    </row>
    <row r="2485" spans="1:31" x14ac:dyDescent="0.3">
      <c r="A2485" s="66">
        <v>43991</v>
      </c>
      <c r="B2485" s="14">
        <v>0.9291666666666667</v>
      </c>
      <c r="C2485" s="15" t="s">
        <v>55</v>
      </c>
      <c r="D2485" s="105"/>
      <c r="E2485" s="31" t="s">
        <v>8</v>
      </c>
      <c r="F2485" s="15">
        <v>44008</v>
      </c>
      <c r="G2485" s="52">
        <v>0.35069444444444442</v>
      </c>
      <c r="J2485" s="19">
        <v>1</v>
      </c>
      <c r="N2485" s="20">
        <v>1</v>
      </c>
    </row>
    <row r="2486" spans="1:31" x14ac:dyDescent="0.3">
      <c r="A2486" s="66">
        <v>43991</v>
      </c>
      <c r="B2486" s="14">
        <v>0.59375</v>
      </c>
      <c r="C2486" s="15" t="s">
        <v>57</v>
      </c>
      <c r="D2486" s="105"/>
      <c r="E2486" s="31" t="s">
        <v>8</v>
      </c>
      <c r="F2486" s="15">
        <v>44008</v>
      </c>
      <c r="G2486" s="52">
        <v>0.68472222222222223</v>
      </c>
      <c r="J2486" s="19">
        <v>1</v>
      </c>
      <c r="S2486" s="20">
        <v>1</v>
      </c>
    </row>
    <row r="2487" spans="1:31" x14ac:dyDescent="0.3">
      <c r="A2487" s="66">
        <v>43991</v>
      </c>
      <c r="B2487" s="14">
        <v>0.49861111111111112</v>
      </c>
      <c r="C2487" s="15" t="s">
        <v>65</v>
      </c>
      <c r="D2487" s="105"/>
      <c r="E2487" s="31" t="s">
        <v>8</v>
      </c>
      <c r="F2487" s="15">
        <v>44011</v>
      </c>
      <c r="G2487" s="52">
        <v>0.39930555555555558</v>
      </c>
      <c r="J2487" s="19">
        <v>1</v>
      </c>
      <c r="P2487" s="20">
        <v>1</v>
      </c>
      <c r="Y2487" s="20">
        <v>1</v>
      </c>
      <c r="AE2487" s="92" t="s">
        <v>1108</v>
      </c>
    </row>
    <row r="2488" spans="1:31" x14ac:dyDescent="0.3">
      <c r="A2488" s="66">
        <v>43991</v>
      </c>
      <c r="B2488" s="14">
        <v>0.4145833333333333</v>
      </c>
      <c r="C2488" s="15" t="s">
        <v>26</v>
      </c>
      <c r="D2488" s="105"/>
      <c r="E2488" s="31" t="s">
        <v>8</v>
      </c>
      <c r="F2488" s="15">
        <v>44011</v>
      </c>
      <c r="G2488" s="52">
        <v>0.42222222222222222</v>
      </c>
      <c r="J2488" s="19">
        <v>1</v>
      </c>
      <c r="R2488" s="20">
        <v>1</v>
      </c>
      <c r="S2488" s="20">
        <v>1</v>
      </c>
    </row>
    <row r="2489" spans="1:31" x14ac:dyDescent="0.3">
      <c r="A2489" s="66">
        <v>43991</v>
      </c>
      <c r="B2489" s="14">
        <v>0.42152777777777778</v>
      </c>
      <c r="C2489" s="15" t="s">
        <v>65</v>
      </c>
      <c r="D2489" s="105"/>
      <c r="E2489" s="31" t="s">
        <v>8</v>
      </c>
      <c r="F2489" s="15">
        <v>44011</v>
      </c>
      <c r="G2489" s="52">
        <v>0.68958333333333333</v>
      </c>
      <c r="I2489" s="19">
        <v>1</v>
      </c>
      <c r="V2489" s="20">
        <v>1</v>
      </c>
    </row>
    <row r="2490" spans="1:31" ht="28.8" x14ac:dyDescent="0.3">
      <c r="A2490" s="66">
        <v>43991</v>
      </c>
      <c r="B2490" s="14">
        <v>0.58402777777777781</v>
      </c>
      <c r="C2490" s="15" t="s">
        <v>65</v>
      </c>
      <c r="D2490" s="105"/>
      <c r="E2490" s="31" t="s">
        <v>8</v>
      </c>
      <c r="F2490" s="15">
        <v>44014</v>
      </c>
      <c r="G2490" s="52">
        <v>0.66875000000000007</v>
      </c>
      <c r="J2490" s="19">
        <v>1</v>
      </c>
      <c r="S2490" s="20">
        <v>1</v>
      </c>
      <c r="AE2490" s="92" t="s">
        <v>1109</v>
      </c>
    </row>
    <row r="2491" spans="1:31" ht="28.8" x14ac:dyDescent="0.3">
      <c r="A2491" s="66">
        <v>43991</v>
      </c>
      <c r="B2491" s="14">
        <v>0.57708333333333328</v>
      </c>
      <c r="C2491" s="15" t="s">
        <v>65</v>
      </c>
      <c r="D2491" s="105"/>
      <c r="E2491" s="31" t="s">
        <v>8</v>
      </c>
      <c r="F2491" s="15">
        <v>44014</v>
      </c>
      <c r="G2491" s="52">
        <v>0.72013888888888899</v>
      </c>
      <c r="J2491" s="19">
        <v>1</v>
      </c>
      <c r="S2491" s="20">
        <v>1</v>
      </c>
      <c r="AE2491" s="92" t="s">
        <v>1109</v>
      </c>
    </row>
    <row r="2492" spans="1:31" ht="28.8" x14ac:dyDescent="0.3">
      <c r="A2492" s="66">
        <v>43991</v>
      </c>
      <c r="B2492" s="14">
        <v>0.55625000000000002</v>
      </c>
      <c r="C2492" s="15" t="s">
        <v>65</v>
      </c>
      <c r="D2492" s="105"/>
      <c r="E2492" s="31" t="s">
        <v>8</v>
      </c>
      <c r="F2492" s="15">
        <v>44014</v>
      </c>
      <c r="G2492" s="52">
        <v>0.7270833333333333</v>
      </c>
      <c r="J2492" s="19">
        <v>1</v>
      </c>
      <c r="S2492" s="20">
        <v>1</v>
      </c>
      <c r="AE2492" s="92" t="s">
        <v>1109</v>
      </c>
    </row>
    <row r="2493" spans="1:31" ht="28.8" x14ac:dyDescent="0.3">
      <c r="A2493" s="66">
        <v>43991</v>
      </c>
      <c r="B2493" s="14">
        <v>0.41805555555555557</v>
      </c>
      <c r="C2493" s="15" t="s">
        <v>65</v>
      </c>
      <c r="D2493" s="105"/>
      <c r="E2493" s="31" t="s">
        <v>8</v>
      </c>
      <c r="F2493" s="15">
        <v>44020</v>
      </c>
      <c r="G2493" s="52">
        <v>0.42986111111111108</v>
      </c>
      <c r="J2493" s="19">
        <v>1</v>
      </c>
      <c r="AE2493" s="92" t="s">
        <v>1110</v>
      </c>
    </row>
    <row r="2494" spans="1:31" x14ac:dyDescent="0.3">
      <c r="A2494" s="66">
        <v>43991</v>
      </c>
      <c r="B2494" s="14">
        <v>0.47361111111111115</v>
      </c>
      <c r="C2494" s="15" t="s">
        <v>26</v>
      </c>
      <c r="D2494" s="105"/>
      <c r="E2494" s="31" t="s">
        <v>8</v>
      </c>
      <c r="F2494" s="15">
        <v>44020</v>
      </c>
      <c r="G2494" s="52">
        <v>0.47361111111111115</v>
      </c>
      <c r="J2494" s="19">
        <v>1</v>
      </c>
      <c r="S2494" s="20">
        <v>1</v>
      </c>
    </row>
    <row r="2495" spans="1:31" x14ac:dyDescent="0.3">
      <c r="A2495" s="66">
        <v>43991</v>
      </c>
      <c r="B2495" s="14">
        <v>0.49791666666666662</v>
      </c>
      <c r="C2495" s="15" t="s">
        <v>26</v>
      </c>
      <c r="D2495" s="105"/>
      <c r="E2495" s="31" t="s">
        <v>8</v>
      </c>
      <c r="F2495" s="15">
        <v>44025</v>
      </c>
      <c r="G2495" s="52">
        <v>0.64513888888888882</v>
      </c>
      <c r="J2495" s="19">
        <v>1</v>
      </c>
      <c r="S2495" s="20">
        <v>1</v>
      </c>
      <c r="AE2495" s="92" t="s">
        <v>1111</v>
      </c>
    </row>
    <row r="2496" spans="1:31" x14ac:dyDescent="0.3">
      <c r="A2496" s="66">
        <v>43991</v>
      </c>
      <c r="B2496" s="14">
        <v>0.4381944444444445</v>
      </c>
      <c r="C2496" s="15" t="s">
        <v>65</v>
      </c>
      <c r="D2496" s="105"/>
      <c r="E2496" s="31" t="s">
        <v>8</v>
      </c>
      <c r="F2496" s="15">
        <v>44026</v>
      </c>
      <c r="G2496" s="52">
        <v>0.63472222222222219</v>
      </c>
      <c r="J2496" s="19">
        <v>1</v>
      </c>
      <c r="K2496" s="20">
        <v>1</v>
      </c>
    </row>
    <row r="2497" spans="1:32" x14ac:dyDescent="0.3">
      <c r="A2497" s="66">
        <v>43991</v>
      </c>
      <c r="B2497" s="14">
        <v>0.84305555555555556</v>
      </c>
      <c r="C2497" s="15" t="s">
        <v>65</v>
      </c>
      <c r="D2497" s="105"/>
      <c r="E2497" s="31" t="s">
        <v>8</v>
      </c>
      <c r="F2497" s="31" t="s">
        <v>1112</v>
      </c>
      <c r="G2497" s="52">
        <v>0.59375</v>
      </c>
      <c r="J2497" s="19">
        <v>1</v>
      </c>
      <c r="AE2497" s="92" t="s">
        <v>1113</v>
      </c>
    </row>
    <row r="2498" spans="1:32" x14ac:dyDescent="0.3">
      <c r="A2498" s="66">
        <v>43992</v>
      </c>
      <c r="B2498" s="14">
        <v>0.5395833333333333</v>
      </c>
      <c r="C2498" s="15" t="s">
        <v>16</v>
      </c>
      <c r="D2498" s="105"/>
      <c r="E2498" s="31" t="s">
        <v>8</v>
      </c>
      <c r="F2498" s="15">
        <v>43998</v>
      </c>
      <c r="G2498" s="52">
        <v>0.7944444444444444</v>
      </c>
      <c r="J2498" s="19">
        <v>1</v>
      </c>
      <c r="N2498" s="20">
        <v>1</v>
      </c>
      <c r="P2498" s="20">
        <v>1</v>
      </c>
      <c r="T2498" s="20">
        <v>1</v>
      </c>
      <c r="AE2498" s="92" t="s">
        <v>1114</v>
      </c>
    </row>
    <row r="2499" spans="1:32" x14ac:dyDescent="0.3">
      <c r="A2499" s="66">
        <v>43992</v>
      </c>
      <c r="B2499" s="14">
        <v>0.59652777777777777</v>
      </c>
      <c r="C2499" s="15" t="s">
        <v>28</v>
      </c>
      <c r="D2499" s="105"/>
      <c r="J2499" s="19">
        <v>1</v>
      </c>
      <c r="N2499" s="20">
        <v>1</v>
      </c>
      <c r="S2499" s="20">
        <v>1</v>
      </c>
      <c r="V2499" s="20">
        <v>1</v>
      </c>
    </row>
    <row r="2500" spans="1:32" ht="28.8" x14ac:dyDescent="0.3">
      <c r="A2500" s="66">
        <v>43992</v>
      </c>
      <c r="B2500" s="14">
        <v>0.68402777777777779</v>
      </c>
      <c r="C2500" s="15" t="s">
        <v>13</v>
      </c>
      <c r="D2500" s="105"/>
      <c r="E2500" s="31" t="s">
        <v>429</v>
      </c>
      <c r="F2500" s="15">
        <v>43999</v>
      </c>
      <c r="G2500" s="52">
        <v>0.7104166666666667</v>
      </c>
      <c r="J2500" s="19">
        <v>1</v>
      </c>
      <c r="N2500" s="20">
        <v>1</v>
      </c>
      <c r="T2500" s="20">
        <v>1</v>
      </c>
      <c r="AE2500" s="92" t="s">
        <v>1115</v>
      </c>
    </row>
    <row r="2501" spans="1:32" x14ac:dyDescent="0.3">
      <c r="A2501" s="66">
        <v>43992</v>
      </c>
      <c r="B2501" s="14">
        <v>0.72499999999999998</v>
      </c>
      <c r="C2501" s="15" t="s">
        <v>48</v>
      </c>
      <c r="D2501" s="105"/>
      <c r="E2501" s="31" t="s">
        <v>429</v>
      </c>
      <c r="F2501" s="15">
        <v>43998</v>
      </c>
      <c r="G2501" s="52">
        <v>0.83958333333333324</v>
      </c>
      <c r="J2501" s="19">
        <v>1</v>
      </c>
      <c r="S2501" s="20">
        <v>1</v>
      </c>
      <c r="AE2501" s="92" t="s">
        <v>1116</v>
      </c>
    </row>
    <row r="2502" spans="1:32" x14ac:dyDescent="0.3">
      <c r="A2502" s="66">
        <v>43992</v>
      </c>
      <c r="B2502" s="14">
        <v>0.78125</v>
      </c>
      <c r="C2502" s="15" t="s">
        <v>65</v>
      </c>
      <c r="D2502" s="105"/>
      <c r="E2502" s="31" t="s">
        <v>429</v>
      </c>
      <c r="F2502" s="15">
        <v>43999</v>
      </c>
      <c r="G2502" s="52">
        <v>0.70624999999999993</v>
      </c>
      <c r="J2502" s="19">
        <v>1</v>
      </c>
      <c r="N2502" s="20">
        <v>1</v>
      </c>
      <c r="T2502" s="20">
        <v>1</v>
      </c>
    </row>
    <row r="2503" spans="1:32" x14ac:dyDescent="0.3">
      <c r="A2503" s="66">
        <v>43992</v>
      </c>
      <c r="B2503" s="14">
        <v>7.7777777777777779E-2</v>
      </c>
      <c r="C2503" s="15" t="s">
        <v>59</v>
      </c>
      <c r="D2503" s="105"/>
      <c r="E2503" s="31" t="s">
        <v>8</v>
      </c>
      <c r="G2503" s="52">
        <v>0.37291666666666662</v>
      </c>
      <c r="J2503" s="19">
        <v>1</v>
      </c>
      <c r="N2503" s="20">
        <v>1</v>
      </c>
      <c r="P2503" s="20">
        <v>1</v>
      </c>
      <c r="R2503" s="20">
        <v>1</v>
      </c>
      <c r="Y2503" s="20">
        <v>1</v>
      </c>
      <c r="AE2503" s="107"/>
    </row>
    <row r="2504" spans="1:32" ht="57.6" x14ac:dyDescent="0.3">
      <c r="A2504" s="66">
        <v>43992</v>
      </c>
      <c r="B2504" s="14">
        <v>0.58263888888888882</v>
      </c>
      <c r="C2504" s="15" t="s">
        <v>65</v>
      </c>
      <c r="D2504" s="105"/>
      <c r="E2504" s="31" t="s">
        <v>8</v>
      </c>
      <c r="F2504" s="15">
        <v>43997</v>
      </c>
      <c r="G2504" s="52">
        <v>0.43333333333333335</v>
      </c>
      <c r="I2504" s="19">
        <v>1</v>
      </c>
      <c r="J2504" s="19">
        <v>1</v>
      </c>
      <c r="Y2504" s="20">
        <v>1</v>
      </c>
      <c r="AF2504" s="93" t="s">
        <v>1117</v>
      </c>
    </row>
    <row r="2505" spans="1:32" x14ac:dyDescent="0.3">
      <c r="A2505" s="66">
        <v>43992</v>
      </c>
      <c r="B2505" s="14">
        <v>0.42499999999999999</v>
      </c>
      <c r="C2505" s="15" t="s">
        <v>60</v>
      </c>
      <c r="D2505" s="105"/>
      <c r="E2505" s="31" t="s">
        <v>8</v>
      </c>
      <c r="F2505" s="15">
        <v>43998</v>
      </c>
      <c r="G2505" s="52">
        <v>0.5708333333333333</v>
      </c>
      <c r="J2505" s="19">
        <v>1</v>
      </c>
      <c r="K2505" s="20">
        <v>1</v>
      </c>
      <c r="L2505" s="20">
        <v>1</v>
      </c>
      <c r="N2505" s="20">
        <v>1</v>
      </c>
      <c r="AE2505" s="92" t="s">
        <v>1118</v>
      </c>
    </row>
    <row r="2506" spans="1:32" x14ac:dyDescent="0.3">
      <c r="A2506" s="66">
        <v>43992</v>
      </c>
      <c r="B2506" s="14">
        <v>0.31944444444444448</v>
      </c>
      <c r="C2506" s="15" t="s">
        <v>36</v>
      </c>
      <c r="D2506" s="105"/>
      <c r="E2506" s="31" t="s">
        <v>8</v>
      </c>
      <c r="F2506" s="53">
        <v>43998</v>
      </c>
      <c r="G2506" s="52">
        <v>0.6958333333333333</v>
      </c>
      <c r="J2506" s="19">
        <v>1</v>
      </c>
      <c r="N2506" s="20">
        <v>1</v>
      </c>
      <c r="P2506" s="20">
        <v>1</v>
      </c>
      <c r="Q2506" s="20">
        <v>1</v>
      </c>
    </row>
    <row r="2507" spans="1:32" x14ac:dyDescent="0.3">
      <c r="A2507" s="66">
        <v>43992</v>
      </c>
      <c r="B2507" s="14">
        <v>0.43402777777777773</v>
      </c>
      <c r="C2507" s="31" t="s">
        <v>65</v>
      </c>
      <c r="D2507" s="105"/>
      <c r="E2507" s="31" t="s">
        <v>8</v>
      </c>
      <c r="F2507" s="15">
        <v>44001</v>
      </c>
      <c r="G2507" s="52">
        <v>0.4201388888888889</v>
      </c>
      <c r="J2507" s="19">
        <v>1</v>
      </c>
      <c r="N2507" s="20">
        <v>1</v>
      </c>
      <c r="AD2507" s="20">
        <v>1</v>
      </c>
      <c r="AE2507" s="92" t="s">
        <v>1119</v>
      </c>
    </row>
    <row r="2508" spans="1:32" x14ac:dyDescent="0.3">
      <c r="A2508" s="66">
        <v>43992</v>
      </c>
      <c r="B2508" s="14">
        <v>0.48194444444444445</v>
      </c>
      <c r="C2508" s="15" t="s">
        <v>13</v>
      </c>
      <c r="D2508" s="105"/>
      <c r="E2508" s="31" t="s">
        <v>8</v>
      </c>
      <c r="F2508" s="15">
        <v>44002</v>
      </c>
      <c r="G2508" s="52">
        <v>0.47222222222222227</v>
      </c>
      <c r="J2508" s="19">
        <v>1</v>
      </c>
      <c r="P2508" s="20">
        <v>1</v>
      </c>
      <c r="T2508" s="20">
        <v>1</v>
      </c>
    </row>
    <row r="2509" spans="1:32" x14ac:dyDescent="0.3">
      <c r="A2509" s="66">
        <v>43992</v>
      </c>
      <c r="B2509" s="14">
        <v>0.4284722222222222</v>
      </c>
      <c r="C2509" s="15" t="s">
        <v>30</v>
      </c>
      <c r="D2509" s="105"/>
      <c r="E2509" s="31" t="s">
        <v>8</v>
      </c>
      <c r="F2509" s="15">
        <v>44002</v>
      </c>
      <c r="G2509" s="52">
        <v>0.47569444444444442</v>
      </c>
      <c r="J2509" s="19">
        <v>1</v>
      </c>
      <c r="L2509" s="20">
        <v>1</v>
      </c>
      <c r="N2509" s="20">
        <v>1</v>
      </c>
      <c r="P2509" s="20">
        <v>1</v>
      </c>
      <c r="Q2509" s="20">
        <v>1</v>
      </c>
      <c r="R2509" s="20">
        <v>1</v>
      </c>
      <c r="X2509" s="20">
        <v>1</v>
      </c>
    </row>
    <row r="2510" spans="1:32" x14ac:dyDescent="0.3">
      <c r="A2510" s="66">
        <v>43992</v>
      </c>
      <c r="B2510" s="14">
        <v>0.29375000000000001</v>
      </c>
      <c r="C2510" s="15" t="s">
        <v>65</v>
      </c>
      <c r="D2510" s="105"/>
      <c r="E2510" s="31" t="s">
        <v>8</v>
      </c>
      <c r="F2510" s="15">
        <v>44004</v>
      </c>
      <c r="G2510" s="52">
        <v>0.35486111111111113</v>
      </c>
      <c r="J2510" s="19">
        <v>1</v>
      </c>
      <c r="S2510" s="20">
        <v>1</v>
      </c>
    </row>
    <row r="2511" spans="1:32" x14ac:dyDescent="0.3">
      <c r="A2511" s="66">
        <v>43992</v>
      </c>
      <c r="B2511" s="14">
        <v>0.34027777777777773</v>
      </c>
      <c r="C2511" s="15" t="s">
        <v>57</v>
      </c>
      <c r="D2511" s="105"/>
      <c r="E2511" s="31" t="s">
        <v>8</v>
      </c>
      <c r="F2511" s="15">
        <v>44008</v>
      </c>
      <c r="G2511" s="52">
        <v>0.37152777777777773</v>
      </c>
      <c r="J2511" s="19">
        <v>1</v>
      </c>
      <c r="S2511" s="20">
        <v>1</v>
      </c>
    </row>
    <row r="2512" spans="1:32" x14ac:dyDescent="0.3">
      <c r="A2512" s="66">
        <v>43992</v>
      </c>
      <c r="B2512" s="14">
        <v>0.40972222222222227</v>
      </c>
      <c r="C2512" s="15" t="s">
        <v>57</v>
      </c>
      <c r="D2512" s="105"/>
      <c r="E2512" s="31" t="s">
        <v>8</v>
      </c>
      <c r="F2512" s="15">
        <v>44011</v>
      </c>
      <c r="G2512" s="52">
        <v>0.34930555555555554</v>
      </c>
      <c r="J2512" s="19">
        <v>1</v>
      </c>
      <c r="S2512" s="20">
        <v>1</v>
      </c>
    </row>
    <row r="2513" spans="1:31" x14ac:dyDescent="0.3">
      <c r="A2513" s="66">
        <v>43992</v>
      </c>
      <c r="B2513" s="14">
        <v>0.44861111111111113</v>
      </c>
      <c r="C2513" s="15" t="s">
        <v>55</v>
      </c>
      <c r="D2513" s="105"/>
      <c r="E2513" s="31" t="s">
        <v>8</v>
      </c>
      <c r="F2513" s="15">
        <v>44008</v>
      </c>
      <c r="G2513" s="52">
        <v>0.35416666666666669</v>
      </c>
      <c r="J2513" s="19">
        <v>1</v>
      </c>
      <c r="S2513" s="20">
        <v>1</v>
      </c>
    </row>
    <row r="2514" spans="1:31" x14ac:dyDescent="0.3">
      <c r="A2514" s="66">
        <v>43992</v>
      </c>
      <c r="B2514" s="14">
        <v>0.53263888888888888</v>
      </c>
      <c r="C2514" s="15" t="s">
        <v>65</v>
      </c>
      <c r="D2514" s="105"/>
      <c r="E2514" s="31" t="s">
        <v>8</v>
      </c>
      <c r="F2514" s="15">
        <v>44008</v>
      </c>
      <c r="G2514" s="52">
        <v>0.36388888888888887</v>
      </c>
      <c r="J2514" s="19">
        <v>1</v>
      </c>
      <c r="N2514" s="20">
        <v>1</v>
      </c>
    </row>
    <row r="2515" spans="1:31" x14ac:dyDescent="0.3">
      <c r="A2515" s="66">
        <v>43992</v>
      </c>
      <c r="B2515" s="14">
        <v>0.57430555555555551</v>
      </c>
      <c r="C2515" s="15" t="s">
        <v>65</v>
      </c>
      <c r="D2515" s="105"/>
      <c r="E2515" s="31" t="s">
        <v>8</v>
      </c>
      <c r="F2515" s="15">
        <v>44011</v>
      </c>
      <c r="G2515" s="52">
        <v>0.3979166666666667</v>
      </c>
      <c r="J2515" s="19">
        <v>1</v>
      </c>
      <c r="N2515" s="20">
        <v>1</v>
      </c>
      <c r="P2515" s="20">
        <v>1</v>
      </c>
      <c r="T2515" s="20">
        <v>1</v>
      </c>
    </row>
    <row r="2516" spans="1:31" x14ac:dyDescent="0.3">
      <c r="A2516" s="66">
        <v>43992</v>
      </c>
      <c r="B2516" s="14">
        <v>0.88055555555555554</v>
      </c>
      <c r="C2516" s="15" t="s">
        <v>57</v>
      </c>
      <c r="D2516" s="105"/>
      <c r="E2516" s="31" t="s">
        <v>8</v>
      </c>
      <c r="F2516" s="31" t="s">
        <v>1120</v>
      </c>
      <c r="G2516" s="52">
        <v>0.48541666666666666</v>
      </c>
      <c r="J2516" s="19">
        <v>1</v>
      </c>
      <c r="O2516" s="20">
        <v>1</v>
      </c>
      <c r="R2516" s="20">
        <v>1</v>
      </c>
      <c r="AE2516" s="92" t="s">
        <v>1121</v>
      </c>
    </row>
    <row r="2517" spans="1:31" x14ac:dyDescent="0.3">
      <c r="A2517" s="66">
        <v>43992</v>
      </c>
      <c r="B2517" s="14">
        <v>0.46458333333333335</v>
      </c>
      <c r="C2517" s="15" t="s">
        <v>13</v>
      </c>
      <c r="D2517" s="105"/>
      <c r="E2517" s="31" t="s">
        <v>8</v>
      </c>
      <c r="F2517" s="15">
        <v>44011</v>
      </c>
      <c r="G2517" s="52">
        <v>0.40972222222222227</v>
      </c>
      <c r="J2517" s="19">
        <v>1</v>
      </c>
      <c r="P2517" s="20">
        <v>1</v>
      </c>
      <c r="AE2517" s="92" t="s">
        <v>1122</v>
      </c>
    </row>
    <row r="2518" spans="1:31" ht="28.8" x14ac:dyDescent="0.3">
      <c r="A2518" s="66">
        <v>43992</v>
      </c>
      <c r="B2518" s="14">
        <v>0.47222222222222227</v>
      </c>
      <c r="C2518" s="15" t="s">
        <v>57</v>
      </c>
      <c r="D2518" s="105"/>
      <c r="E2518" s="31" t="s">
        <v>8</v>
      </c>
      <c r="F2518" s="15">
        <v>44014</v>
      </c>
      <c r="G2518" s="52">
        <v>0.66527777777777775</v>
      </c>
      <c r="J2518" s="19">
        <v>1</v>
      </c>
      <c r="S2518" s="20">
        <v>1</v>
      </c>
      <c r="AE2518" s="92" t="s">
        <v>1109</v>
      </c>
    </row>
    <row r="2519" spans="1:31" x14ac:dyDescent="0.3">
      <c r="A2519" s="66">
        <v>43992</v>
      </c>
      <c r="B2519" s="14">
        <v>0.6694444444444444</v>
      </c>
      <c r="C2519" s="15" t="s">
        <v>58</v>
      </c>
      <c r="D2519" s="105"/>
      <c r="E2519" s="31" t="s">
        <v>8</v>
      </c>
      <c r="F2519" s="15">
        <v>44020</v>
      </c>
      <c r="G2519" s="52">
        <v>0.7284722222222223</v>
      </c>
      <c r="J2519" s="19">
        <v>1</v>
      </c>
      <c r="S2519" s="20">
        <v>1</v>
      </c>
    </row>
    <row r="2520" spans="1:31" x14ac:dyDescent="0.3">
      <c r="A2520" s="66">
        <v>43992</v>
      </c>
      <c r="B2520" s="14">
        <v>0.59652777777777777</v>
      </c>
      <c r="C2520" s="15" t="s">
        <v>28</v>
      </c>
      <c r="D2520" s="105"/>
      <c r="E2520" s="31" t="s">
        <v>8</v>
      </c>
      <c r="F2520" s="15">
        <v>44025</v>
      </c>
      <c r="G2520" s="52">
        <v>0.59652777777777777</v>
      </c>
      <c r="J2520" s="19">
        <v>1</v>
      </c>
      <c r="S2520" s="20">
        <v>1</v>
      </c>
      <c r="AE2520" s="92" t="s">
        <v>1123</v>
      </c>
    </row>
    <row r="2521" spans="1:31" x14ac:dyDescent="0.3">
      <c r="A2521" s="66">
        <v>43992</v>
      </c>
      <c r="B2521" s="14">
        <v>0.70347222222222217</v>
      </c>
      <c r="C2521" s="15" t="s">
        <v>57</v>
      </c>
      <c r="D2521" s="105"/>
      <c r="E2521" s="31" t="s">
        <v>8</v>
      </c>
      <c r="F2521" s="15">
        <v>44025</v>
      </c>
      <c r="G2521" s="52">
        <v>0.63888888888888895</v>
      </c>
      <c r="J2521" s="19">
        <v>1</v>
      </c>
      <c r="S2521" s="20">
        <v>1</v>
      </c>
      <c r="AE2521" s="92" t="s">
        <v>1124</v>
      </c>
    </row>
    <row r="2522" spans="1:31" x14ac:dyDescent="0.3">
      <c r="A2522" s="66">
        <v>43992</v>
      </c>
      <c r="B2522" s="14">
        <v>0.58750000000000002</v>
      </c>
      <c r="C2522" s="15" t="s">
        <v>65</v>
      </c>
      <c r="D2522" s="105"/>
      <c r="E2522" s="31" t="s">
        <v>8</v>
      </c>
      <c r="F2522" s="15">
        <v>44026</v>
      </c>
      <c r="G2522" s="52">
        <v>0.62013888888888891</v>
      </c>
      <c r="J2522" s="19">
        <v>1</v>
      </c>
      <c r="S2522" s="20">
        <v>1</v>
      </c>
      <c r="AE2522" s="92" t="s">
        <v>1125</v>
      </c>
    </row>
    <row r="2523" spans="1:31" x14ac:dyDescent="0.3">
      <c r="A2523" s="66">
        <v>43992</v>
      </c>
      <c r="B2523" s="14">
        <v>0.57222222222222219</v>
      </c>
      <c r="C2523" s="15" t="s">
        <v>65</v>
      </c>
      <c r="D2523" s="105"/>
      <c r="E2523" s="31" t="s">
        <v>8</v>
      </c>
      <c r="F2523" s="15">
        <v>44027</v>
      </c>
      <c r="G2523" s="52">
        <v>0.41180555555555554</v>
      </c>
      <c r="J2523" s="19">
        <v>1</v>
      </c>
      <c r="N2523" s="20">
        <v>1</v>
      </c>
    </row>
    <row r="2524" spans="1:31" ht="43.2" x14ac:dyDescent="0.3">
      <c r="A2524" s="66">
        <v>43992</v>
      </c>
      <c r="B2524" s="14">
        <v>0.41180555555555554</v>
      </c>
      <c r="C2524" s="15" t="s">
        <v>16</v>
      </c>
      <c r="D2524" s="105"/>
      <c r="E2524" s="31" t="s">
        <v>8</v>
      </c>
      <c r="F2524" s="15">
        <v>44029</v>
      </c>
      <c r="G2524" s="52">
        <v>0.66805555555555562</v>
      </c>
      <c r="I2524" s="19">
        <v>1</v>
      </c>
      <c r="J2524" s="19">
        <v>1</v>
      </c>
      <c r="P2524" s="20">
        <v>1</v>
      </c>
      <c r="AE2524" s="92" t="s">
        <v>1126</v>
      </c>
    </row>
    <row r="2525" spans="1:31" ht="28.8" x14ac:dyDescent="0.3">
      <c r="A2525" s="66">
        <v>43992</v>
      </c>
      <c r="B2525" s="14">
        <v>0.98125000000000007</v>
      </c>
      <c r="C2525" s="15" t="s">
        <v>34</v>
      </c>
      <c r="D2525" s="105"/>
      <c r="E2525" s="31" t="s">
        <v>117</v>
      </c>
      <c r="F2525" s="15">
        <v>44034</v>
      </c>
      <c r="G2525" s="52">
        <v>0.48749999999999999</v>
      </c>
      <c r="J2525" s="19">
        <v>1</v>
      </c>
      <c r="K2525" s="20">
        <v>1</v>
      </c>
      <c r="P2525" s="20">
        <v>1</v>
      </c>
      <c r="AA2525" s="20">
        <v>1</v>
      </c>
      <c r="AE2525" s="92" t="s">
        <v>1127</v>
      </c>
    </row>
    <row r="2526" spans="1:31" ht="72" x14ac:dyDescent="0.3">
      <c r="A2526" s="66">
        <v>43993</v>
      </c>
      <c r="B2526" s="14">
        <v>0.58124999999999993</v>
      </c>
      <c r="C2526" s="15" t="s">
        <v>30</v>
      </c>
      <c r="D2526" s="105"/>
      <c r="E2526" s="15" t="s">
        <v>429</v>
      </c>
      <c r="F2526" s="15">
        <v>43997</v>
      </c>
      <c r="G2526" s="52">
        <v>0.67708333333333337</v>
      </c>
      <c r="J2526" s="19">
        <v>1</v>
      </c>
      <c r="K2526" s="20">
        <v>1</v>
      </c>
      <c r="P2526" s="20">
        <v>1</v>
      </c>
      <c r="R2526" s="20">
        <v>1</v>
      </c>
      <c r="X2526" s="20">
        <v>1</v>
      </c>
      <c r="AE2526" s="92" t="s">
        <v>1128</v>
      </c>
    </row>
    <row r="2527" spans="1:31" ht="28.8" x14ac:dyDescent="0.3">
      <c r="A2527" s="66">
        <v>43993</v>
      </c>
      <c r="B2527" s="14">
        <v>0.22013888888888888</v>
      </c>
      <c r="C2527" s="15" t="s">
        <v>34</v>
      </c>
      <c r="D2527" s="105"/>
      <c r="E2527" s="31" t="s">
        <v>429</v>
      </c>
      <c r="F2527" s="15">
        <v>43998</v>
      </c>
      <c r="G2527" s="52">
        <v>0.84444444444444444</v>
      </c>
      <c r="J2527" s="19">
        <v>1</v>
      </c>
      <c r="N2527" s="20">
        <v>1</v>
      </c>
      <c r="S2527" s="20">
        <v>1</v>
      </c>
      <c r="AE2527" s="92" t="s">
        <v>1129</v>
      </c>
    </row>
    <row r="2528" spans="1:31" ht="43.2" x14ac:dyDescent="0.3">
      <c r="A2528" s="66">
        <v>43993</v>
      </c>
      <c r="B2528" s="14">
        <v>0.74583333333333324</v>
      </c>
      <c r="C2528" s="15" t="s">
        <v>58</v>
      </c>
      <c r="D2528" s="105"/>
      <c r="E2528" s="31" t="s">
        <v>8</v>
      </c>
      <c r="F2528" s="15">
        <v>43998</v>
      </c>
      <c r="G2528" s="52">
        <v>0.33124999999999999</v>
      </c>
      <c r="J2528" s="19">
        <v>1</v>
      </c>
      <c r="AE2528" s="92" t="s">
        <v>1130</v>
      </c>
    </row>
    <row r="2529" spans="1:31" x14ac:dyDescent="0.3">
      <c r="A2529" s="66">
        <v>43993</v>
      </c>
      <c r="B2529" s="14">
        <v>0.92291666666666661</v>
      </c>
      <c r="C2529" s="15" t="s">
        <v>59</v>
      </c>
      <c r="D2529" s="105"/>
      <c r="E2529" s="31" t="s">
        <v>8</v>
      </c>
      <c r="F2529" s="15">
        <v>43997</v>
      </c>
      <c r="G2529" s="52">
        <v>0.40416666666666662</v>
      </c>
      <c r="J2529" s="19">
        <v>1</v>
      </c>
      <c r="M2529" s="20">
        <v>1</v>
      </c>
      <c r="R2529" s="20">
        <v>1</v>
      </c>
      <c r="AA2529" s="20">
        <v>1</v>
      </c>
      <c r="AE2529" s="107"/>
    </row>
    <row r="2530" spans="1:31" x14ac:dyDescent="0.3">
      <c r="A2530" s="66">
        <v>43993</v>
      </c>
      <c r="B2530" s="14">
        <v>0.88194444444444453</v>
      </c>
      <c r="C2530" s="15" t="s">
        <v>34</v>
      </c>
      <c r="D2530" s="105"/>
      <c r="E2530" s="31" t="s">
        <v>8</v>
      </c>
      <c r="F2530" s="15">
        <v>43999</v>
      </c>
      <c r="G2530" s="52">
        <v>0.38611111111111113</v>
      </c>
      <c r="J2530" s="19">
        <v>1</v>
      </c>
      <c r="K2530" s="20">
        <v>1</v>
      </c>
      <c r="R2530" s="20">
        <v>1</v>
      </c>
    </row>
    <row r="2531" spans="1:31" ht="57.6" x14ac:dyDescent="0.3">
      <c r="A2531" s="66">
        <v>43993</v>
      </c>
      <c r="B2531" s="14">
        <v>0.42499999999999999</v>
      </c>
      <c r="C2531" s="15" t="s">
        <v>65</v>
      </c>
      <c r="D2531" s="105"/>
      <c r="E2531" s="31" t="s">
        <v>8</v>
      </c>
      <c r="F2531" s="31" t="s">
        <v>766</v>
      </c>
      <c r="G2531" s="52">
        <v>0.43888888888888888</v>
      </c>
      <c r="J2531" s="19">
        <v>1</v>
      </c>
      <c r="AE2531" s="92" t="s">
        <v>1131</v>
      </c>
    </row>
    <row r="2532" spans="1:31" x14ac:dyDescent="0.3">
      <c r="A2532" s="66">
        <v>43993</v>
      </c>
      <c r="B2532" s="14">
        <v>0.93194444444444446</v>
      </c>
      <c r="C2532" s="15" t="s">
        <v>65</v>
      </c>
      <c r="D2532" s="105"/>
      <c r="E2532" s="31" t="s">
        <v>117</v>
      </c>
      <c r="F2532" s="15">
        <v>44001</v>
      </c>
      <c r="G2532" s="52">
        <v>0.66180555555555554</v>
      </c>
      <c r="J2532" s="19">
        <v>1</v>
      </c>
      <c r="O2532" s="20">
        <v>1</v>
      </c>
      <c r="P2532" s="20">
        <v>1</v>
      </c>
      <c r="R2532" s="20">
        <v>1</v>
      </c>
      <c r="V2532" s="20">
        <v>1</v>
      </c>
    </row>
    <row r="2533" spans="1:31" x14ac:dyDescent="0.3">
      <c r="A2533" s="66">
        <v>43993</v>
      </c>
      <c r="B2533" s="14">
        <v>0.85486111111111107</v>
      </c>
      <c r="C2533" s="15" t="s">
        <v>65</v>
      </c>
      <c r="D2533" s="105"/>
      <c r="E2533" s="31" t="s">
        <v>8</v>
      </c>
      <c r="F2533" s="15">
        <v>44005</v>
      </c>
      <c r="G2533" s="52">
        <v>0.65902777777777777</v>
      </c>
      <c r="J2533" s="19">
        <v>1</v>
      </c>
      <c r="S2533" s="20">
        <v>1</v>
      </c>
    </row>
    <row r="2534" spans="1:31" x14ac:dyDescent="0.3">
      <c r="A2534" s="66">
        <v>43993</v>
      </c>
      <c r="B2534" s="14">
        <v>0.61875000000000002</v>
      </c>
      <c r="C2534" s="15" t="s">
        <v>65</v>
      </c>
      <c r="D2534" s="105"/>
      <c r="E2534" s="31" t="s">
        <v>8</v>
      </c>
      <c r="F2534" s="15">
        <v>44005</v>
      </c>
      <c r="G2534" s="52">
        <v>0.65972222222222221</v>
      </c>
      <c r="J2534" s="19">
        <v>1</v>
      </c>
      <c r="P2534" s="20">
        <v>1</v>
      </c>
      <c r="AD2534" s="20">
        <v>1</v>
      </c>
    </row>
    <row r="2535" spans="1:31" x14ac:dyDescent="0.3">
      <c r="A2535" s="66">
        <v>43993</v>
      </c>
      <c r="B2535" s="14">
        <v>0.4861111111111111</v>
      </c>
      <c r="C2535" s="15" t="s">
        <v>65</v>
      </c>
      <c r="D2535" s="105"/>
      <c r="E2535" s="31" t="s">
        <v>8</v>
      </c>
      <c r="F2535" s="15">
        <v>44005</v>
      </c>
      <c r="G2535" s="52">
        <v>0.66111111111111109</v>
      </c>
      <c r="J2535" s="19">
        <v>1</v>
      </c>
      <c r="S2535" s="20">
        <v>1</v>
      </c>
    </row>
    <row r="2536" spans="1:31" x14ac:dyDescent="0.3">
      <c r="A2536" s="66">
        <v>43993</v>
      </c>
      <c r="B2536" s="14">
        <v>0.55208333333333337</v>
      </c>
      <c r="C2536" s="15" t="s">
        <v>9</v>
      </c>
      <c r="D2536" s="105"/>
      <c r="E2536" s="31" t="s">
        <v>8</v>
      </c>
      <c r="F2536" s="15">
        <v>44011</v>
      </c>
      <c r="G2536" s="52">
        <v>0.45347222222222222</v>
      </c>
      <c r="J2536" s="19">
        <v>1</v>
      </c>
      <c r="P2536" s="20">
        <v>1</v>
      </c>
      <c r="Q2536" s="20">
        <v>1</v>
      </c>
    </row>
    <row r="2537" spans="1:31" x14ac:dyDescent="0.3">
      <c r="A2537" s="66">
        <v>43993</v>
      </c>
      <c r="B2537" s="14">
        <v>0.65138888888888891</v>
      </c>
      <c r="C2537" s="15" t="s">
        <v>65</v>
      </c>
      <c r="D2537" s="105"/>
      <c r="E2537" s="31" t="s">
        <v>8</v>
      </c>
      <c r="F2537" s="15">
        <v>44011</v>
      </c>
      <c r="G2537" s="52">
        <v>0.42499999999999999</v>
      </c>
      <c r="I2537" s="19">
        <v>1</v>
      </c>
      <c r="N2537" s="20">
        <v>1</v>
      </c>
    </row>
    <row r="2538" spans="1:31" ht="28.8" x14ac:dyDescent="0.3">
      <c r="A2538" s="66">
        <v>43993</v>
      </c>
      <c r="B2538" s="14">
        <v>0.57847222222222217</v>
      </c>
      <c r="C2538" s="15" t="s">
        <v>36</v>
      </c>
      <c r="D2538" s="105"/>
      <c r="E2538" s="31" t="s">
        <v>8</v>
      </c>
      <c r="F2538" s="15">
        <v>44007</v>
      </c>
      <c r="G2538" s="52">
        <v>0.6777777777777777</v>
      </c>
      <c r="J2538" s="19">
        <v>1</v>
      </c>
      <c r="AE2538" s="92" t="s">
        <v>1132</v>
      </c>
    </row>
    <row r="2539" spans="1:31" x14ac:dyDescent="0.3">
      <c r="A2539" s="66">
        <v>43993</v>
      </c>
      <c r="B2539" s="14">
        <v>0.37152777777777773</v>
      </c>
      <c r="C2539" s="15" t="s">
        <v>46</v>
      </c>
      <c r="D2539" s="105"/>
      <c r="E2539" s="31" t="s">
        <v>8</v>
      </c>
      <c r="F2539" s="15">
        <v>44008</v>
      </c>
      <c r="G2539" s="52">
        <v>0.7270833333333333</v>
      </c>
      <c r="J2539" s="19">
        <v>1</v>
      </c>
      <c r="N2539" s="20">
        <v>1</v>
      </c>
      <c r="P2539" s="20">
        <v>1</v>
      </c>
      <c r="W2539" s="20">
        <v>1</v>
      </c>
    </row>
    <row r="2540" spans="1:31" x14ac:dyDescent="0.3">
      <c r="A2540" s="66">
        <v>43993</v>
      </c>
      <c r="B2540" s="14">
        <v>0.70486111111111116</v>
      </c>
      <c r="C2540" s="15" t="s">
        <v>32</v>
      </c>
      <c r="D2540" s="105"/>
      <c r="E2540" s="31" t="s">
        <v>8</v>
      </c>
      <c r="F2540" s="15">
        <v>44011</v>
      </c>
      <c r="G2540" s="52">
        <v>0.41388888888888892</v>
      </c>
      <c r="J2540" s="19">
        <v>1</v>
      </c>
      <c r="AE2540" s="92" t="s">
        <v>1133</v>
      </c>
    </row>
    <row r="2541" spans="1:31" x14ac:dyDescent="0.3">
      <c r="A2541" s="66">
        <v>43993</v>
      </c>
      <c r="B2541" s="14">
        <v>0.60069444444444442</v>
      </c>
      <c r="C2541" s="15" t="s">
        <v>61</v>
      </c>
      <c r="D2541" s="105"/>
      <c r="E2541" s="31" t="s">
        <v>8</v>
      </c>
      <c r="F2541" s="31" t="s">
        <v>1134</v>
      </c>
      <c r="G2541" s="52">
        <v>0.33888888888888885</v>
      </c>
    </row>
    <row r="2542" spans="1:31" x14ac:dyDescent="0.3">
      <c r="A2542" s="66">
        <v>43993</v>
      </c>
      <c r="B2542" s="14">
        <v>0.4145833333333333</v>
      </c>
      <c r="C2542" s="15" t="s">
        <v>57</v>
      </c>
      <c r="D2542" s="105"/>
      <c r="E2542" s="31" t="s">
        <v>8</v>
      </c>
      <c r="F2542" s="15">
        <v>44014</v>
      </c>
      <c r="G2542" s="52">
        <v>0.4680555555555555</v>
      </c>
      <c r="I2542" s="19">
        <v>1</v>
      </c>
      <c r="J2542" s="19">
        <v>1</v>
      </c>
      <c r="P2542" s="20">
        <v>1</v>
      </c>
      <c r="R2542" s="20">
        <v>1</v>
      </c>
      <c r="V2542" s="20">
        <v>1</v>
      </c>
    </row>
    <row r="2543" spans="1:31" x14ac:dyDescent="0.3">
      <c r="A2543" s="66">
        <v>43993</v>
      </c>
      <c r="B2543" s="14">
        <v>0.46458333333333335</v>
      </c>
      <c r="C2543" s="15" t="s">
        <v>26</v>
      </c>
      <c r="D2543" s="105"/>
      <c r="E2543" s="31" t="s">
        <v>8</v>
      </c>
      <c r="F2543" s="15">
        <v>44020</v>
      </c>
      <c r="G2543" s="52">
        <v>0.44097222222222227</v>
      </c>
      <c r="J2543" s="19">
        <v>1</v>
      </c>
      <c r="N2543" s="20">
        <v>1</v>
      </c>
      <c r="R2543" s="20">
        <v>1</v>
      </c>
      <c r="S2543" s="20">
        <v>1</v>
      </c>
      <c r="V2543" s="20">
        <v>1</v>
      </c>
      <c r="AE2543" s="92" t="s">
        <v>1091</v>
      </c>
    </row>
    <row r="2544" spans="1:31" x14ac:dyDescent="0.3">
      <c r="A2544" s="66">
        <v>43993</v>
      </c>
      <c r="B2544" s="14">
        <v>0.55347222222222225</v>
      </c>
      <c r="C2544" s="15" t="s">
        <v>34</v>
      </c>
      <c r="D2544" s="105"/>
      <c r="E2544" s="31" t="s">
        <v>8</v>
      </c>
      <c r="F2544" s="15">
        <v>44020</v>
      </c>
      <c r="G2544" s="52">
        <v>0.44305555555555554</v>
      </c>
      <c r="J2544" s="19">
        <v>1</v>
      </c>
      <c r="N2544" s="20">
        <v>1</v>
      </c>
      <c r="R2544" s="20">
        <v>1</v>
      </c>
      <c r="S2544" s="20">
        <v>1</v>
      </c>
      <c r="V2544" s="20">
        <v>1</v>
      </c>
      <c r="AE2544" s="92" t="s">
        <v>1091</v>
      </c>
    </row>
    <row r="2545" spans="1:31" x14ac:dyDescent="0.3">
      <c r="A2545" s="66">
        <v>43993</v>
      </c>
      <c r="B2545" s="14">
        <v>0.79791666666666661</v>
      </c>
      <c r="C2545" s="15" t="s">
        <v>26</v>
      </c>
      <c r="D2545" s="105"/>
      <c r="E2545" s="31" t="s">
        <v>8</v>
      </c>
      <c r="F2545" s="15">
        <v>44020</v>
      </c>
      <c r="G2545" s="52">
        <v>0.44444444444444442</v>
      </c>
      <c r="J2545" s="19">
        <v>1</v>
      </c>
      <c r="N2545" s="20">
        <v>1</v>
      </c>
      <c r="R2545" s="20">
        <v>1</v>
      </c>
      <c r="S2545" s="20">
        <v>1</v>
      </c>
      <c r="V2545" s="20">
        <v>1</v>
      </c>
      <c r="AE2545" s="92" t="s">
        <v>1091</v>
      </c>
    </row>
    <row r="2546" spans="1:31" x14ac:dyDescent="0.3">
      <c r="A2546" s="66">
        <v>43993</v>
      </c>
      <c r="B2546" s="14">
        <v>0.45</v>
      </c>
      <c r="C2546" s="15" t="s">
        <v>59</v>
      </c>
      <c r="D2546" s="105"/>
      <c r="E2546" s="31" t="s">
        <v>8</v>
      </c>
      <c r="F2546" s="15">
        <v>44020</v>
      </c>
      <c r="G2546" s="52">
        <v>0.60763888888888895</v>
      </c>
      <c r="J2546" s="19">
        <v>1</v>
      </c>
      <c r="S2546" s="20">
        <v>1</v>
      </c>
      <c r="V2546" s="20">
        <v>1</v>
      </c>
      <c r="AE2546" s="92" t="s">
        <v>1135</v>
      </c>
    </row>
    <row r="2547" spans="1:31" x14ac:dyDescent="0.3">
      <c r="A2547" s="66">
        <v>43993</v>
      </c>
      <c r="B2547" s="14">
        <v>0.40486111111111112</v>
      </c>
      <c r="C2547" s="15" t="s">
        <v>65</v>
      </c>
      <c r="D2547" s="105"/>
      <c r="E2547" s="31" t="s">
        <v>8</v>
      </c>
      <c r="F2547" s="54">
        <v>44025</v>
      </c>
      <c r="G2547" s="52">
        <v>0.75694444444444453</v>
      </c>
      <c r="J2547" s="19">
        <v>1</v>
      </c>
      <c r="S2547" s="20">
        <v>1</v>
      </c>
    </row>
    <row r="2548" spans="1:31" x14ac:dyDescent="0.3">
      <c r="A2548" s="66">
        <v>43993</v>
      </c>
      <c r="B2548" s="14">
        <v>0.53333333333333333</v>
      </c>
      <c r="C2548" s="15" t="s">
        <v>65</v>
      </c>
      <c r="D2548" s="105"/>
      <c r="E2548" s="31" t="s">
        <v>8</v>
      </c>
      <c r="F2548" s="15">
        <v>44026</v>
      </c>
      <c r="G2548" s="52">
        <v>0.63541666666666663</v>
      </c>
      <c r="J2548" s="19">
        <v>1</v>
      </c>
      <c r="S2548" s="20">
        <v>1</v>
      </c>
      <c r="AE2548" s="92" t="s">
        <v>1125</v>
      </c>
    </row>
    <row r="2549" spans="1:31" x14ac:dyDescent="0.3">
      <c r="A2549" s="66">
        <v>43993</v>
      </c>
      <c r="B2549" s="14">
        <v>0.84930555555555554</v>
      </c>
      <c r="C2549" s="15" t="s">
        <v>65</v>
      </c>
      <c r="D2549" s="105"/>
      <c r="E2549" s="31" t="s">
        <v>8</v>
      </c>
      <c r="F2549" s="15">
        <v>44026</v>
      </c>
      <c r="G2549" s="52">
        <v>0.65208333333333335</v>
      </c>
      <c r="J2549" s="19">
        <v>1</v>
      </c>
      <c r="S2549" s="20">
        <v>1</v>
      </c>
      <c r="AE2549" s="92" t="s">
        <v>1125</v>
      </c>
    </row>
    <row r="2550" spans="1:31" x14ac:dyDescent="0.3">
      <c r="A2550" s="66">
        <v>43993</v>
      </c>
      <c r="B2550" s="14">
        <v>0.94097222222222221</v>
      </c>
      <c r="C2550" s="15" t="s">
        <v>65</v>
      </c>
      <c r="D2550" s="105"/>
      <c r="E2550" s="31" t="s">
        <v>8</v>
      </c>
      <c r="F2550" s="15">
        <v>44028</v>
      </c>
      <c r="G2550" s="52">
        <v>0.70138888888888884</v>
      </c>
      <c r="J2550" s="19">
        <v>1</v>
      </c>
      <c r="Q2550" s="20">
        <v>1</v>
      </c>
      <c r="AA2550" s="20">
        <v>1</v>
      </c>
    </row>
    <row r="2551" spans="1:31" ht="28.8" x14ac:dyDescent="0.3">
      <c r="A2551" s="66">
        <v>43994</v>
      </c>
      <c r="B2551" s="14">
        <v>0.68819444444444444</v>
      </c>
      <c r="C2551" s="15" t="s">
        <v>65</v>
      </c>
      <c r="D2551" s="105"/>
      <c r="E2551" s="31" t="s">
        <v>8</v>
      </c>
      <c r="F2551" s="15">
        <v>43998</v>
      </c>
      <c r="G2551" s="52">
        <v>0.33194444444444443</v>
      </c>
      <c r="J2551" s="19">
        <v>1</v>
      </c>
      <c r="K2551" s="20">
        <v>1</v>
      </c>
      <c r="R2551" s="20">
        <v>1</v>
      </c>
      <c r="AA2551" s="20">
        <v>1</v>
      </c>
      <c r="AE2551" s="92" t="s">
        <v>1136</v>
      </c>
    </row>
    <row r="2552" spans="1:31" x14ac:dyDescent="0.3">
      <c r="A2552" s="66">
        <v>43994</v>
      </c>
      <c r="B2552" s="14">
        <v>0.76597222222222217</v>
      </c>
      <c r="C2552" s="15" t="s">
        <v>32</v>
      </c>
      <c r="D2552" s="105"/>
      <c r="E2552" s="31" t="s">
        <v>8</v>
      </c>
      <c r="F2552" s="31" t="s">
        <v>289</v>
      </c>
      <c r="G2552" s="52">
        <v>0.48819444444444443</v>
      </c>
      <c r="J2552" s="19">
        <v>1</v>
      </c>
      <c r="N2552" s="20">
        <v>1</v>
      </c>
      <c r="P2552" s="20">
        <v>1</v>
      </c>
      <c r="T2552" s="20">
        <v>1</v>
      </c>
      <c r="V2552" s="20">
        <v>1</v>
      </c>
    </row>
    <row r="2553" spans="1:31" x14ac:dyDescent="0.3">
      <c r="A2553" s="66">
        <v>43994</v>
      </c>
      <c r="B2553" s="14">
        <v>0.34097222222222223</v>
      </c>
      <c r="C2553" s="15" t="s">
        <v>13</v>
      </c>
      <c r="D2553" s="105"/>
      <c r="E2553" s="31" t="s">
        <v>8</v>
      </c>
      <c r="F2553" s="15">
        <v>44001</v>
      </c>
      <c r="G2553" s="52">
        <v>0.34791666666666665</v>
      </c>
      <c r="J2553" s="19">
        <v>1</v>
      </c>
      <c r="N2553" s="20">
        <v>1</v>
      </c>
      <c r="O2553" s="20">
        <v>1</v>
      </c>
      <c r="P2553" s="20">
        <v>1</v>
      </c>
      <c r="Q2553" s="20">
        <v>1</v>
      </c>
      <c r="S2553" s="20">
        <v>1</v>
      </c>
      <c r="T2553" s="20">
        <v>1</v>
      </c>
      <c r="U2553" s="20">
        <v>1</v>
      </c>
    </row>
    <row r="2554" spans="1:31" x14ac:dyDescent="0.3">
      <c r="A2554" s="66">
        <v>43994</v>
      </c>
      <c r="B2554" s="14">
        <v>0.50208333333333333</v>
      </c>
      <c r="C2554" s="15" t="s">
        <v>65</v>
      </c>
      <c r="D2554" s="105"/>
      <c r="E2554" s="31" t="s">
        <v>8</v>
      </c>
      <c r="F2554" s="15">
        <v>44005</v>
      </c>
      <c r="G2554" s="52">
        <v>0.56319444444444444</v>
      </c>
      <c r="J2554" s="19">
        <v>1</v>
      </c>
      <c r="N2554" s="20">
        <v>1</v>
      </c>
      <c r="O2554" s="20">
        <v>1</v>
      </c>
      <c r="AE2554" s="92" t="s">
        <v>1137</v>
      </c>
    </row>
    <row r="2555" spans="1:31" x14ac:dyDescent="0.3">
      <c r="A2555" s="66">
        <v>43994</v>
      </c>
      <c r="B2555" s="14">
        <v>0.50763888888888886</v>
      </c>
      <c r="C2555" s="15" t="s">
        <v>65</v>
      </c>
      <c r="D2555" s="105"/>
      <c r="E2555" s="31" t="s">
        <v>8</v>
      </c>
      <c r="F2555" s="15">
        <v>44005</v>
      </c>
      <c r="G2555" s="52">
        <v>0.56388888888888888</v>
      </c>
      <c r="I2555" s="19">
        <v>1</v>
      </c>
      <c r="J2555" s="19">
        <v>1</v>
      </c>
      <c r="N2555" s="20">
        <v>1</v>
      </c>
      <c r="U2555" s="20">
        <v>1</v>
      </c>
      <c r="AE2555" s="92" t="s">
        <v>1138</v>
      </c>
    </row>
    <row r="2556" spans="1:31" x14ac:dyDescent="0.3">
      <c r="A2556" s="66">
        <v>43994</v>
      </c>
      <c r="B2556" s="14">
        <v>0.45416666666666666</v>
      </c>
      <c r="C2556" s="15" t="s">
        <v>65</v>
      </c>
      <c r="D2556" s="105"/>
      <c r="E2556" s="31" t="s">
        <v>8</v>
      </c>
      <c r="F2556" s="15">
        <v>44005</v>
      </c>
      <c r="G2556" s="52">
        <v>0.56597222222222221</v>
      </c>
      <c r="J2556" s="19">
        <v>1</v>
      </c>
      <c r="N2556" s="20">
        <v>1</v>
      </c>
      <c r="S2556" s="20">
        <v>1</v>
      </c>
    </row>
    <row r="2557" spans="1:31" ht="28.8" x14ac:dyDescent="0.3">
      <c r="A2557" s="66">
        <v>43994</v>
      </c>
      <c r="B2557" s="14">
        <v>0.55277777777777781</v>
      </c>
      <c r="C2557" s="15" t="s">
        <v>65</v>
      </c>
      <c r="D2557" s="105"/>
      <c r="E2557" s="31" t="s">
        <v>8</v>
      </c>
      <c r="F2557" s="15">
        <v>44005</v>
      </c>
      <c r="G2557" s="52">
        <v>0.62708333333333333</v>
      </c>
      <c r="J2557" s="19">
        <v>1</v>
      </c>
      <c r="W2557" s="20">
        <v>1</v>
      </c>
      <c r="AE2557" s="92" t="s">
        <v>1139</v>
      </c>
    </row>
    <row r="2558" spans="1:31" x14ac:dyDescent="0.3">
      <c r="A2558" s="66">
        <v>43994</v>
      </c>
      <c r="B2558" s="14">
        <v>0.58819444444444446</v>
      </c>
      <c r="C2558" s="15" t="s">
        <v>32</v>
      </c>
      <c r="D2558" s="105"/>
      <c r="E2558" s="31" t="s">
        <v>8</v>
      </c>
      <c r="F2558" s="15">
        <v>44005</v>
      </c>
      <c r="G2558" s="52">
        <v>0.62986111111111109</v>
      </c>
      <c r="J2558" s="19">
        <v>1</v>
      </c>
      <c r="S2558" s="20">
        <v>1</v>
      </c>
      <c r="AE2558" s="92" t="s">
        <v>1140</v>
      </c>
    </row>
    <row r="2559" spans="1:31" x14ac:dyDescent="0.3">
      <c r="A2559" s="66">
        <v>43994</v>
      </c>
      <c r="B2559" s="14">
        <v>0.77500000000000002</v>
      </c>
      <c r="C2559" s="15" t="s">
        <v>65</v>
      </c>
      <c r="D2559" s="105"/>
      <c r="E2559" s="31" t="s">
        <v>8</v>
      </c>
      <c r="F2559" s="15">
        <v>44005</v>
      </c>
      <c r="G2559" s="52">
        <v>0.63055555555555554</v>
      </c>
      <c r="J2559" s="19">
        <v>1</v>
      </c>
      <c r="N2559" s="20">
        <v>1</v>
      </c>
      <c r="AE2559" s="92" t="s">
        <v>1141</v>
      </c>
    </row>
    <row r="2560" spans="1:31" ht="28.8" x14ac:dyDescent="0.3">
      <c r="A2560" s="66">
        <v>43994</v>
      </c>
      <c r="B2560" s="14">
        <v>0.48194444444444445</v>
      </c>
      <c r="C2560" s="15" t="s">
        <v>36</v>
      </c>
      <c r="D2560" s="105"/>
      <c r="E2560" s="31" t="s">
        <v>8</v>
      </c>
      <c r="F2560" s="15">
        <v>44007</v>
      </c>
      <c r="G2560" s="52">
        <v>0.45277777777777778</v>
      </c>
      <c r="J2560" s="19">
        <v>1</v>
      </c>
      <c r="P2560" s="20">
        <v>1</v>
      </c>
      <c r="AE2560" s="92" t="s">
        <v>1142</v>
      </c>
    </row>
    <row r="2561" spans="1:32" x14ac:dyDescent="0.3">
      <c r="A2561" s="66">
        <v>43994</v>
      </c>
      <c r="B2561" s="14">
        <v>0.46666666666666662</v>
      </c>
      <c r="C2561" s="15" t="s">
        <v>13</v>
      </c>
      <c r="D2561" s="105"/>
      <c r="E2561" s="31" t="s">
        <v>117</v>
      </c>
      <c r="F2561" s="15">
        <v>44007</v>
      </c>
      <c r="G2561" s="52">
        <v>0.44861111111111113</v>
      </c>
      <c r="J2561" s="19">
        <v>1</v>
      </c>
      <c r="P2561" s="20">
        <v>1</v>
      </c>
      <c r="T2561" s="20">
        <v>1</v>
      </c>
    </row>
    <row r="2562" spans="1:32" ht="43.2" x14ac:dyDescent="0.3">
      <c r="A2562" s="66">
        <v>43994</v>
      </c>
      <c r="B2562" s="14">
        <v>0.42222222222222222</v>
      </c>
      <c r="C2562" s="15" t="s">
        <v>22</v>
      </c>
      <c r="D2562" s="105"/>
      <c r="E2562" s="31" t="s">
        <v>8</v>
      </c>
      <c r="F2562" s="31" t="s">
        <v>702</v>
      </c>
      <c r="G2562" s="52">
        <v>0.72152777777777777</v>
      </c>
      <c r="J2562" s="19">
        <v>1</v>
      </c>
      <c r="M2562" s="20">
        <v>1</v>
      </c>
      <c r="AE2562" s="92" t="s">
        <v>1143</v>
      </c>
    </row>
    <row r="2563" spans="1:32" x14ac:dyDescent="0.3">
      <c r="A2563" s="66">
        <v>43994</v>
      </c>
      <c r="B2563" s="14">
        <v>0.48888888888888887</v>
      </c>
      <c r="C2563" s="15" t="s">
        <v>13</v>
      </c>
      <c r="D2563" s="105"/>
      <c r="E2563" s="31" t="s">
        <v>8</v>
      </c>
      <c r="F2563" s="31" t="s">
        <v>226</v>
      </c>
      <c r="G2563" s="52">
        <v>0.61805555555555558</v>
      </c>
      <c r="J2563" s="19">
        <v>1</v>
      </c>
      <c r="P2563" s="20">
        <v>1</v>
      </c>
      <c r="Y2563" s="20">
        <v>1</v>
      </c>
      <c r="AE2563" s="107"/>
    </row>
    <row r="2564" spans="1:32" ht="28.8" x14ac:dyDescent="0.3">
      <c r="A2564" s="66">
        <v>43994</v>
      </c>
      <c r="B2564" s="14">
        <v>0.33194444444444443</v>
      </c>
      <c r="C2564" s="15" t="s">
        <v>65</v>
      </c>
      <c r="D2564" s="105"/>
      <c r="E2564" s="31" t="s">
        <v>8</v>
      </c>
      <c r="F2564" s="15">
        <v>44012</v>
      </c>
      <c r="G2564" s="52">
        <v>0.61597222222222225</v>
      </c>
      <c r="J2564" s="19">
        <v>1</v>
      </c>
      <c r="S2564" s="20">
        <v>1</v>
      </c>
      <c r="AE2564" s="92" t="s">
        <v>1144</v>
      </c>
    </row>
    <row r="2565" spans="1:32" ht="28.8" x14ac:dyDescent="0.3">
      <c r="A2565" s="66">
        <v>43994</v>
      </c>
      <c r="B2565" s="14">
        <v>0.91805555555555562</v>
      </c>
      <c r="C2565" s="15" t="s">
        <v>65</v>
      </c>
      <c r="D2565" s="105"/>
      <c r="E2565" s="31" t="s">
        <v>8</v>
      </c>
      <c r="F2565" s="15">
        <v>44014</v>
      </c>
      <c r="G2565" s="52">
        <v>0.36388888888888887</v>
      </c>
      <c r="I2565" s="19">
        <v>1</v>
      </c>
      <c r="J2565" s="19">
        <v>1</v>
      </c>
      <c r="N2565" s="20">
        <v>1</v>
      </c>
      <c r="P2565" s="20">
        <v>1</v>
      </c>
      <c r="X2565" s="20">
        <v>1</v>
      </c>
      <c r="AA2565" s="20">
        <v>1</v>
      </c>
      <c r="AE2565" s="92" t="s">
        <v>1145</v>
      </c>
    </row>
    <row r="2566" spans="1:32" x14ac:dyDescent="0.3">
      <c r="A2566" s="66">
        <v>43994</v>
      </c>
      <c r="B2566" s="14">
        <v>0.63750000000000007</v>
      </c>
      <c r="C2566" s="15" t="s">
        <v>65</v>
      </c>
      <c r="D2566" s="105"/>
      <c r="E2566" s="31" t="s">
        <v>8</v>
      </c>
      <c r="F2566" s="15">
        <v>44014</v>
      </c>
      <c r="G2566" s="52">
        <v>0.45069444444444445</v>
      </c>
      <c r="J2566" s="19">
        <v>1</v>
      </c>
      <c r="S2566" s="20">
        <v>1</v>
      </c>
    </row>
    <row r="2567" spans="1:32" x14ac:dyDescent="0.3">
      <c r="A2567" s="66">
        <v>43994</v>
      </c>
      <c r="B2567" s="14">
        <v>0.52430555555555558</v>
      </c>
      <c r="C2567" s="15" t="s">
        <v>65</v>
      </c>
      <c r="D2567" s="105"/>
      <c r="E2567" s="31" t="s">
        <v>8</v>
      </c>
      <c r="F2567" s="15">
        <v>44026</v>
      </c>
      <c r="G2567" s="52">
        <v>0.63124999999999998</v>
      </c>
      <c r="J2567" s="19">
        <v>1</v>
      </c>
      <c r="S2567" s="20">
        <v>1</v>
      </c>
      <c r="AE2567" s="92" t="s">
        <v>1125</v>
      </c>
    </row>
    <row r="2568" spans="1:32" x14ac:dyDescent="0.3">
      <c r="A2568" s="66">
        <v>43994</v>
      </c>
      <c r="B2568" s="14">
        <v>0.71319444444444446</v>
      </c>
      <c r="C2568" s="15" t="s">
        <v>65</v>
      </c>
      <c r="D2568" s="105"/>
      <c r="E2568" s="31" t="s">
        <v>8</v>
      </c>
      <c r="F2568" s="15">
        <v>44028</v>
      </c>
      <c r="G2568" s="52">
        <v>0.71180555555555547</v>
      </c>
      <c r="J2568" s="19">
        <v>1</v>
      </c>
      <c r="Q2568" s="20">
        <v>1</v>
      </c>
      <c r="AA2568" s="20">
        <v>1</v>
      </c>
    </row>
    <row r="2569" spans="1:32" ht="28.8" x14ac:dyDescent="0.3">
      <c r="A2569" s="66">
        <v>43994</v>
      </c>
      <c r="B2569" s="14">
        <v>0.37638888888888888</v>
      </c>
      <c r="C2569" s="15" t="s">
        <v>34</v>
      </c>
      <c r="D2569" s="105"/>
      <c r="E2569" s="31" t="s">
        <v>117</v>
      </c>
      <c r="F2569" s="15">
        <v>44039</v>
      </c>
      <c r="G2569" s="52">
        <v>0.42777777777777781</v>
      </c>
      <c r="J2569" s="19">
        <v>1</v>
      </c>
      <c r="P2569" s="20">
        <v>1</v>
      </c>
      <c r="AE2569" s="92" t="s">
        <v>1146</v>
      </c>
    </row>
    <row r="2570" spans="1:32" ht="28.8" x14ac:dyDescent="0.3">
      <c r="A2570" s="66">
        <v>43995</v>
      </c>
      <c r="B2570" s="14">
        <v>0.97569444444444453</v>
      </c>
      <c r="C2570" s="15" t="s">
        <v>56</v>
      </c>
      <c r="D2570" s="105"/>
      <c r="E2570" s="31" t="s">
        <v>8</v>
      </c>
      <c r="F2570" s="31" t="s">
        <v>649</v>
      </c>
      <c r="G2570" s="52">
        <v>0.68541666666666667</v>
      </c>
      <c r="J2570" s="19">
        <v>1</v>
      </c>
      <c r="N2570" s="20">
        <v>1</v>
      </c>
      <c r="X2570" s="20">
        <v>1</v>
      </c>
      <c r="AA2570" s="20">
        <v>1</v>
      </c>
      <c r="AE2570" s="92" t="s">
        <v>1147</v>
      </c>
    </row>
    <row r="2571" spans="1:32" ht="43.2" x14ac:dyDescent="0.3">
      <c r="A2571" s="66">
        <v>43995</v>
      </c>
      <c r="B2571" s="14">
        <v>0.93541666666666667</v>
      </c>
      <c r="C2571" s="15" t="s">
        <v>59</v>
      </c>
      <c r="D2571" s="105"/>
      <c r="E2571" s="31" t="s">
        <v>8</v>
      </c>
      <c r="F2571" s="15">
        <v>44004</v>
      </c>
      <c r="G2571" s="52">
        <v>0.69444444444444453</v>
      </c>
      <c r="J2571" s="19">
        <v>1</v>
      </c>
      <c r="M2571" s="20">
        <v>1</v>
      </c>
      <c r="Q2571" s="20">
        <v>1</v>
      </c>
      <c r="AE2571" s="92" t="s">
        <v>1148</v>
      </c>
    </row>
    <row r="2572" spans="1:32" x14ac:dyDescent="0.3">
      <c r="A2572" s="66">
        <v>43995</v>
      </c>
      <c r="B2572" s="14">
        <v>0.38055555555555554</v>
      </c>
      <c r="C2572" s="15" t="s">
        <v>65</v>
      </c>
      <c r="D2572" s="105"/>
      <c r="E2572" s="31" t="s">
        <v>8</v>
      </c>
      <c r="F2572" s="15">
        <v>44005</v>
      </c>
      <c r="G2572" s="52">
        <v>0.63194444444444442</v>
      </c>
      <c r="J2572" s="19">
        <v>1</v>
      </c>
      <c r="N2572" s="20">
        <v>1</v>
      </c>
      <c r="O2572" s="20">
        <v>1</v>
      </c>
      <c r="S2572" s="20">
        <v>1</v>
      </c>
      <c r="V2572" s="20">
        <v>1</v>
      </c>
    </row>
    <row r="2573" spans="1:32" x14ac:dyDescent="0.3">
      <c r="A2573" s="66">
        <v>43995</v>
      </c>
      <c r="B2573" s="14">
        <v>0.68958333333333333</v>
      </c>
      <c r="C2573" s="15" t="s">
        <v>65</v>
      </c>
      <c r="D2573" s="105"/>
      <c r="E2573" s="31" t="s">
        <v>8</v>
      </c>
      <c r="F2573" s="31" t="s">
        <v>1149</v>
      </c>
      <c r="G2573" s="52">
        <v>0.65972222222222221</v>
      </c>
      <c r="J2573" s="19">
        <v>1</v>
      </c>
      <c r="AE2573" s="92" t="s">
        <v>1150</v>
      </c>
    </row>
    <row r="2574" spans="1:32" ht="43.2" x14ac:dyDescent="0.3">
      <c r="A2574" s="66">
        <v>43995</v>
      </c>
      <c r="B2574" s="14">
        <v>0.7284722222222223</v>
      </c>
      <c r="C2574" s="15" t="s">
        <v>65</v>
      </c>
      <c r="D2574" s="105"/>
      <c r="E2574" s="31" t="s">
        <v>8</v>
      </c>
      <c r="F2574" s="15">
        <v>44005</v>
      </c>
      <c r="G2574" s="52">
        <v>0.65</v>
      </c>
      <c r="I2574" s="19">
        <v>1</v>
      </c>
      <c r="J2574" s="19">
        <v>1</v>
      </c>
      <c r="P2574" s="20">
        <v>1</v>
      </c>
      <c r="Q2574" s="20">
        <v>1</v>
      </c>
      <c r="AF2574" s="93" t="s">
        <v>1151</v>
      </c>
    </row>
    <row r="2575" spans="1:32" x14ac:dyDescent="0.3">
      <c r="A2575" s="66">
        <v>43995</v>
      </c>
      <c r="B2575" s="14">
        <v>0.69444444444444453</v>
      </c>
      <c r="C2575" s="15" t="s">
        <v>65</v>
      </c>
      <c r="D2575" s="105"/>
      <c r="E2575" s="31" t="s">
        <v>8</v>
      </c>
      <c r="F2575" s="31" t="s">
        <v>1152</v>
      </c>
      <c r="G2575" s="52">
        <v>0.37847222222222227</v>
      </c>
      <c r="J2575" s="19">
        <v>1</v>
      </c>
      <c r="K2575" s="20">
        <v>1</v>
      </c>
    </row>
    <row r="2576" spans="1:32" x14ac:dyDescent="0.3">
      <c r="A2576" s="66">
        <v>43996</v>
      </c>
      <c r="B2576" s="14">
        <v>0.94930555555555562</v>
      </c>
      <c r="C2576" s="15" t="s">
        <v>56</v>
      </c>
      <c r="D2576" s="105"/>
      <c r="E2576" s="31" t="s">
        <v>8</v>
      </c>
      <c r="F2576" s="31" t="s">
        <v>557</v>
      </c>
      <c r="G2576" s="52">
        <v>0.40902777777777777</v>
      </c>
      <c r="J2576" s="19">
        <v>1</v>
      </c>
      <c r="L2576" s="20">
        <v>1</v>
      </c>
      <c r="Q2576" s="20">
        <v>1</v>
      </c>
      <c r="X2576" s="20">
        <v>1</v>
      </c>
      <c r="AE2576" s="107"/>
    </row>
    <row r="2577" spans="1:32" ht="28.8" x14ac:dyDescent="0.3">
      <c r="A2577" s="66">
        <v>43996</v>
      </c>
      <c r="B2577" s="14">
        <v>0.25625000000000003</v>
      </c>
      <c r="C2577" s="15" t="s">
        <v>55</v>
      </c>
      <c r="D2577" s="105"/>
      <c r="E2577" s="31" t="s">
        <v>8</v>
      </c>
      <c r="F2577" s="15">
        <v>44000</v>
      </c>
      <c r="G2577" s="52">
        <v>0.60902777777777783</v>
      </c>
      <c r="I2577" s="19">
        <v>1</v>
      </c>
      <c r="J2577" s="19">
        <v>1</v>
      </c>
      <c r="P2577" s="20">
        <v>1</v>
      </c>
      <c r="V2577" s="20">
        <v>1</v>
      </c>
      <c r="X2577" s="20">
        <v>1</v>
      </c>
      <c r="AE2577" s="92" t="s">
        <v>1153</v>
      </c>
    </row>
    <row r="2578" spans="1:32" x14ac:dyDescent="0.3">
      <c r="A2578" s="66">
        <v>43996</v>
      </c>
      <c r="B2578" s="14">
        <v>2.1527777777777781E-2</v>
      </c>
      <c r="C2578" s="15" t="s">
        <v>32</v>
      </c>
      <c r="D2578" s="105"/>
      <c r="E2578" s="31" t="s">
        <v>8</v>
      </c>
      <c r="F2578" s="15">
        <v>44004</v>
      </c>
      <c r="G2578" s="52">
        <v>0.56805555555555554</v>
      </c>
      <c r="J2578" s="19">
        <v>1</v>
      </c>
      <c r="N2578" s="20">
        <v>1</v>
      </c>
      <c r="P2578" s="20">
        <v>1</v>
      </c>
      <c r="Q2578" s="20">
        <v>1</v>
      </c>
      <c r="X2578" s="20">
        <v>1</v>
      </c>
      <c r="Z2578" s="20">
        <v>1</v>
      </c>
      <c r="AA2578" s="20">
        <v>1</v>
      </c>
      <c r="AC2578" s="20">
        <v>1</v>
      </c>
    </row>
    <row r="2579" spans="1:32" x14ac:dyDescent="0.3">
      <c r="A2579" s="66">
        <v>43996</v>
      </c>
      <c r="B2579" s="14">
        <v>0.3298611111111111</v>
      </c>
      <c r="C2579" s="15" t="s">
        <v>65</v>
      </c>
      <c r="D2579" s="105"/>
      <c r="E2579" s="31" t="s">
        <v>8</v>
      </c>
      <c r="F2579" s="31" t="s">
        <v>888</v>
      </c>
      <c r="G2579" s="52">
        <v>0.7006944444444444</v>
      </c>
      <c r="J2579" s="19">
        <v>1</v>
      </c>
      <c r="R2579" s="20">
        <v>1</v>
      </c>
    </row>
    <row r="2580" spans="1:32" x14ac:dyDescent="0.3">
      <c r="A2580" s="66">
        <v>43996</v>
      </c>
      <c r="B2580" s="14">
        <v>0.77013888888888893</v>
      </c>
      <c r="C2580" s="15" t="s">
        <v>65</v>
      </c>
      <c r="D2580" s="105"/>
      <c r="E2580" s="31" t="s">
        <v>8</v>
      </c>
      <c r="F2580" s="31" t="s">
        <v>702</v>
      </c>
      <c r="G2580" s="52">
        <v>0.42083333333333334</v>
      </c>
      <c r="J2580" s="19">
        <v>1</v>
      </c>
      <c r="S2580" s="20">
        <v>1</v>
      </c>
    </row>
    <row r="2581" spans="1:32" ht="43.2" x14ac:dyDescent="0.3">
      <c r="A2581" s="66">
        <v>43996</v>
      </c>
      <c r="B2581" s="14">
        <v>0.33402777777777781</v>
      </c>
      <c r="C2581" s="15" t="s">
        <v>57</v>
      </c>
      <c r="D2581" s="105"/>
      <c r="E2581" s="31" t="s">
        <v>8</v>
      </c>
      <c r="F2581" s="15">
        <v>44011</v>
      </c>
      <c r="G2581" s="52">
        <v>0.42499999999999999</v>
      </c>
      <c r="I2581" s="19">
        <v>1</v>
      </c>
      <c r="AF2581" s="93" t="s">
        <v>1154</v>
      </c>
    </row>
    <row r="2582" spans="1:32" x14ac:dyDescent="0.3">
      <c r="A2582" s="66">
        <v>43996</v>
      </c>
      <c r="B2582" s="14">
        <v>0.9458333333333333</v>
      </c>
      <c r="C2582" s="15" t="s">
        <v>65</v>
      </c>
      <c r="D2582" s="105"/>
      <c r="E2582" s="31" t="s">
        <v>8</v>
      </c>
      <c r="F2582" s="31" t="s">
        <v>703</v>
      </c>
      <c r="G2582" s="52">
        <v>0.69166666666666676</v>
      </c>
      <c r="J2582" s="19">
        <v>1</v>
      </c>
      <c r="N2582" s="20">
        <v>1</v>
      </c>
      <c r="X2582" s="20">
        <v>1</v>
      </c>
      <c r="AE2582" s="107"/>
    </row>
    <row r="2583" spans="1:32" x14ac:dyDescent="0.3">
      <c r="A2583" s="66">
        <v>43996</v>
      </c>
      <c r="B2583" s="14">
        <v>0.72638888888888886</v>
      </c>
      <c r="C2583" s="15" t="s">
        <v>26</v>
      </c>
      <c r="D2583" s="105"/>
      <c r="E2583" s="31" t="s">
        <v>8</v>
      </c>
      <c r="F2583" s="15">
        <v>44020</v>
      </c>
      <c r="G2583" s="52">
        <v>0.39513888888888887</v>
      </c>
      <c r="J2583" s="19">
        <v>1</v>
      </c>
      <c r="O2583" s="20">
        <v>1</v>
      </c>
      <c r="S2583" s="20">
        <v>1</v>
      </c>
      <c r="V2583" s="20">
        <v>1</v>
      </c>
      <c r="AE2583" s="92" t="s">
        <v>646</v>
      </c>
    </row>
    <row r="2584" spans="1:32" x14ac:dyDescent="0.3">
      <c r="A2584" s="66">
        <v>43996</v>
      </c>
      <c r="B2584" s="14">
        <v>0.875</v>
      </c>
      <c r="C2584" s="15" t="s">
        <v>65</v>
      </c>
      <c r="D2584" s="105"/>
      <c r="E2584" s="31" t="s">
        <v>8</v>
      </c>
      <c r="F2584" s="15">
        <v>44042</v>
      </c>
      <c r="G2584" s="52">
        <v>0.58472222222222225</v>
      </c>
      <c r="J2584" s="19">
        <v>1</v>
      </c>
      <c r="Q2584" s="20">
        <v>1</v>
      </c>
    </row>
    <row r="2585" spans="1:32" x14ac:dyDescent="0.3">
      <c r="A2585" s="66">
        <v>43997</v>
      </c>
      <c r="B2585" s="14">
        <v>0.44722222222222219</v>
      </c>
      <c r="C2585" s="15" t="s">
        <v>13</v>
      </c>
      <c r="D2585" s="105"/>
      <c r="E2585" s="31" t="s">
        <v>429</v>
      </c>
      <c r="F2585" s="15">
        <v>43999</v>
      </c>
      <c r="G2585" s="52">
        <v>0.66875000000000007</v>
      </c>
      <c r="I2585" s="19">
        <v>1</v>
      </c>
      <c r="J2585" s="19">
        <v>1</v>
      </c>
      <c r="T2585" s="20">
        <v>1</v>
      </c>
    </row>
    <row r="2586" spans="1:32" x14ac:dyDescent="0.3">
      <c r="A2586" s="66">
        <v>43997</v>
      </c>
      <c r="B2586" s="14">
        <v>0.45208333333333334</v>
      </c>
      <c r="C2586" s="15" t="s">
        <v>13</v>
      </c>
      <c r="D2586" s="105"/>
      <c r="E2586" s="31" t="s">
        <v>117</v>
      </c>
      <c r="F2586" s="15">
        <v>43999</v>
      </c>
      <c r="G2586" s="52">
        <v>0.6645833333333333</v>
      </c>
      <c r="I2586" s="19">
        <v>1</v>
      </c>
      <c r="J2586" s="19">
        <v>1</v>
      </c>
    </row>
    <row r="2587" spans="1:32" ht="43.2" x14ac:dyDescent="0.3">
      <c r="A2587" s="66">
        <v>43997</v>
      </c>
      <c r="B2587" s="14">
        <v>0.36319444444444443</v>
      </c>
      <c r="C2587" s="15" t="s">
        <v>55</v>
      </c>
      <c r="D2587" s="105"/>
      <c r="E2587" s="31" t="s">
        <v>8</v>
      </c>
      <c r="F2587" s="15">
        <v>43998</v>
      </c>
      <c r="G2587" s="52">
        <v>0.35416666666666669</v>
      </c>
      <c r="J2587" s="19">
        <v>1</v>
      </c>
      <c r="M2587" s="20">
        <v>1</v>
      </c>
      <c r="AE2587" s="92" t="s">
        <v>1155</v>
      </c>
    </row>
    <row r="2588" spans="1:32" x14ac:dyDescent="0.3">
      <c r="A2588" s="66">
        <v>43997</v>
      </c>
      <c r="B2588" s="14">
        <v>0.4694444444444445</v>
      </c>
      <c r="C2588" s="15" t="s">
        <v>65</v>
      </c>
      <c r="D2588" s="105"/>
    </row>
    <row r="2589" spans="1:32" ht="57.6" x14ac:dyDescent="0.3">
      <c r="A2589" s="66">
        <v>43997</v>
      </c>
      <c r="B2589" s="14">
        <v>0.62013888888888891</v>
      </c>
      <c r="C2589" s="15" t="s">
        <v>60</v>
      </c>
      <c r="D2589" s="105"/>
      <c r="E2589" s="31" t="s">
        <v>8</v>
      </c>
      <c r="F2589" s="15">
        <v>43999</v>
      </c>
      <c r="G2589" s="52">
        <v>0.37777777777777777</v>
      </c>
      <c r="I2589" s="19">
        <v>1</v>
      </c>
      <c r="J2589" s="19">
        <v>1</v>
      </c>
      <c r="N2589" s="20">
        <v>1</v>
      </c>
      <c r="P2589" s="20">
        <v>1</v>
      </c>
      <c r="Q2589" s="20">
        <v>1</v>
      </c>
      <c r="R2589" s="20">
        <v>1</v>
      </c>
      <c r="V2589" s="20">
        <v>1</v>
      </c>
      <c r="AA2589" s="20">
        <v>1</v>
      </c>
      <c r="AD2589" s="20">
        <v>1</v>
      </c>
      <c r="AE2589" s="107"/>
      <c r="AF2589" s="93" t="s">
        <v>1156</v>
      </c>
    </row>
    <row r="2590" spans="1:32" x14ac:dyDescent="0.3">
      <c r="A2590" s="66">
        <v>43997</v>
      </c>
      <c r="B2590" s="14">
        <v>0.7270833333333333</v>
      </c>
      <c r="C2590" s="15" t="s">
        <v>59</v>
      </c>
      <c r="D2590" s="105"/>
      <c r="E2590" s="31" t="s">
        <v>8</v>
      </c>
      <c r="F2590" s="15">
        <v>43999</v>
      </c>
      <c r="G2590" s="52">
        <v>0.36041666666666666</v>
      </c>
      <c r="J2590" s="19">
        <v>1</v>
      </c>
      <c r="N2590" s="20">
        <v>1</v>
      </c>
      <c r="Q2590" s="20">
        <v>1</v>
      </c>
      <c r="R2590" s="20">
        <v>1</v>
      </c>
      <c r="S2590" s="20">
        <v>1</v>
      </c>
      <c r="V2590" s="20">
        <v>1</v>
      </c>
      <c r="AA2590" s="20">
        <v>1</v>
      </c>
      <c r="AD2590" s="20">
        <v>1</v>
      </c>
      <c r="AE2590" s="107"/>
    </row>
    <row r="2591" spans="1:32" x14ac:dyDescent="0.3">
      <c r="A2591" s="66">
        <v>43997</v>
      </c>
      <c r="B2591" s="14">
        <v>0.89166666666666661</v>
      </c>
      <c r="C2591" s="15" t="s">
        <v>59</v>
      </c>
      <c r="D2591" s="105"/>
      <c r="E2591" s="31" t="s">
        <v>8</v>
      </c>
      <c r="F2591" s="15">
        <v>43999</v>
      </c>
      <c r="G2591" s="52">
        <v>0.36041666666666666</v>
      </c>
      <c r="J2591" s="19">
        <v>1</v>
      </c>
      <c r="P2591" s="20">
        <v>1</v>
      </c>
      <c r="Q2591" s="20">
        <v>1</v>
      </c>
      <c r="R2591" s="20">
        <v>1</v>
      </c>
      <c r="S2591" s="20">
        <v>1</v>
      </c>
      <c r="V2591" s="20">
        <v>1</v>
      </c>
      <c r="AA2591" s="20">
        <v>1</v>
      </c>
      <c r="AD2591" s="20">
        <v>1</v>
      </c>
      <c r="AE2591" s="107"/>
    </row>
    <row r="2592" spans="1:32" ht="28.8" x14ac:dyDescent="0.3">
      <c r="A2592" s="66">
        <v>43997</v>
      </c>
      <c r="B2592" s="14">
        <v>0.36388888888888887</v>
      </c>
      <c r="C2592" s="15" t="s">
        <v>13</v>
      </c>
      <c r="D2592" s="105"/>
      <c r="E2592" s="31" t="s">
        <v>8</v>
      </c>
      <c r="F2592" s="15">
        <v>43998</v>
      </c>
      <c r="G2592" s="52">
        <v>0.65625</v>
      </c>
      <c r="J2592" s="19">
        <v>1</v>
      </c>
      <c r="K2592" s="20">
        <v>1</v>
      </c>
      <c r="L2592" s="20">
        <v>1</v>
      </c>
      <c r="N2592" s="20">
        <v>1</v>
      </c>
      <c r="X2592" s="20">
        <v>1</v>
      </c>
      <c r="AE2592" s="92" t="s">
        <v>1157</v>
      </c>
    </row>
    <row r="2593" spans="1:32" x14ac:dyDescent="0.3">
      <c r="A2593" s="66">
        <v>43997</v>
      </c>
      <c r="B2593" s="14">
        <v>0.42777777777777781</v>
      </c>
      <c r="C2593" s="15" t="s">
        <v>13</v>
      </c>
      <c r="D2593" s="105"/>
      <c r="J2593" s="19">
        <v>1</v>
      </c>
      <c r="P2593" s="20">
        <v>1</v>
      </c>
    </row>
    <row r="2594" spans="1:32" ht="43.2" x14ac:dyDescent="0.3">
      <c r="A2594" s="66">
        <v>43997</v>
      </c>
      <c r="B2594" s="14">
        <v>0.46875</v>
      </c>
      <c r="C2594" s="15" t="s">
        <v>65</v>
      </c>
      <c r="D2594" s="105"/>
      <c r="E2594" s="31" t="s">
        <v>8</v>
      </c>
      <c r="F2594" s="15">
        <v>44004</v>
      </c>
      <c r="G2594" s="52">
        <v>0.77430555555555547</v>
      </c>
      <c r="J2594" s="19">
        <v>1</v>
      </c>
      <c r="N2594" s="20">
        <v>1</v>
      </c>
      <c r="R2594" s="20">
        <v>1</v>
      </c>
      <c r="AE2594" s="92" t="s">
        <v>1158</v>
      </c>
    </row>
    <row r="2595" spans="1:32" x14ac:dyDescent="0.3">
      <c r="A2595" s="66">
        <v>43997</v>
      </c>
      <c r="B2595" s="14">
        <v>0.45902777777777781</v>
      </c>
      <c r="C2595" s="15" t="s">
        <v>65</v>
      </c>
      <c r="D2595" s="105"/>
      <c r="E2595" s="31" t="s">
        <v>8</v>
      </c>
      <c r="F2595" s="31" t="s">
        <v>770</v>
      </c>
      <c r="G2595" s="52">
        <v>0.4513888888888889</v>
      </c>
      <c r="J2595" s="19">
        <v>1</v>
      </c>
      <c r="Q2595" s="20">
        <v>1</v>
      </c>
    </row>
    <row r="2596" spans="1:32" x14ac:dyDescent="0.3">
      <c r="A2596" s="66">
        <v>43997</v>
      </c>
      <c r="B2596" s="14">
        <v>0.51458333333333328</v>
      </c>
      <c r="C2596" s="15" t="s">
        <v>60</v>
      </c>
      <c r="D2596" s="105"/>
      <c r="E2596" s="31" t="s">
        <v>8</v>
      </c>
      <c r="F2596" s="31" t="s">
        <v>1149</v>
      </c>
      <c r="G2596" s="52">
        <v>0.48333333333333334</v>
      </c>
      <c r="J2596" s="19">
        <v>1</v>
      </c>
    </row>
    <row r="2597" spans="1:32" x14ac:dyDescent="0.3">
      <c r="A2597" s="66">
        <v>43997</v>
      </c>
      <c r="B2597" s="14">
        <v>6.2499999999999995E-3</v>
      </c>
      <c r="C2597" s="15" t="s">
        <v>65</v>
      </c>
      <c r="D2597" s="105"/>
      <c r="E2597" s="31" t="s">
        <v>8</v>
      </c>
      <c r="F2597" s="15">
        <v>44005</v>
      </c>
      <c r="G2597" s="52">
        <v>0.6777777777777777</v>
      </c>
      <c r="J2597" s="19">
        <v>1</v>
      </c>
      <c r="N2597" s="20">
        <v>1</v>
      </c>
      <c r="P2597" s="20">
        <v>1</v>
      </c>
    </row>
    <row r="2598" spans="1:32" x14ac:dyDescent="0.3">
      <c r="A2598" s="66">
        <v>43997</v>
      </c>
      <c r="B2598" s="14">
        <v>0.51666666666666672</v>
      </c>
      <c r="C2598" s="15" t="s">
        <v>52</v>
      </c>
      <c r="D2598" s="105"/>
      <c r="E2598" s="31" t="s">
        <v>8</v>
      </c>
      <c r="F2598" s="15">
        <v>44005</v>
      </c>
      <c r="G2598" s="52">
        <v>0.69236111111111109</v>
      </c>
      <c r="J2598" s="19">
        <v>1</v>
      </c>
      <c r="S2598" s="20">
        <v>1</v>
      </c>
      <c r="V2598" s="20">
        <v>1</v>
      </c>
    </row>
    <row r="2599" spans="1:32" x14ac:dyDescent="0.3">
      <c r="A2599" s="66">
        <v>43997</v>
      </c>
      <c r="B2599" s="14">
        <v>0.68819444444444444</v>
      </c>
      <c r="C2599" s="15" t="s">
        <v>65</v>
      </c>
      <c r="D2599" s="105"/>
      <c r="E2599" s="31" t="s">
        <v>8</v>
      </c>
      <c r="F2599" s="15">
        <v>44005</v>
      </c>
      <c r="G2599" s="52">
        <v>0.69444444444444453</v>
      </c>
    </row>
    <row r="2600" spans="1:32" x14ac:dyDescent="0.3">
      <c r="A2600" s="66">
        <v>43997</v>
      </c>
      <c r="B2600" s="14">
        <v>0.71250000000000002</v>
      </c>
      <c r="C2600" s="15" t="s">
        <v>65</v>
      </c>
      <c r="D2600" s="105"/>
      <c r="E2600" s="31" t="s">
        <v>8</v>
      </c>
      <c r="F2600" s="15">
        <v>44007</v>
      </c>
      <c r="G2600" s="52">
        <v>0.50208333333333333</v>
      </c>
      <c r="J2600" s="19">
        <v>1</v>
      </c>
      <c r="N2600" s="20">
        <v>1</v>
      </c>
      <c r="R2600" s="20">
        <v>1</v>
      </c>
    </row>
    <row r="2601" spans="1:32" x14ac:dyDescent="0.3">
      <c r="A2601" s="66">
        <v>43997</v>
      </c>
      <c r="B2601" s="14">
        <v>0.3034722222222222</v>
      </c>
      <c r="C2601" s="15" t="s">
        <v>65</v>
      </c>
      <c r="D2601" s="105"/>
      <c r="E2601" s="31" t="s">
        <v>8</v>
      </c>
      <c r="F2601" s="15">
        <v>44007</v>
      </c>
      <c r="G2601" s="52">
        <v>0.66041666666666665</v>
      </c>
      <c r="J2601" s="19">
        <v>1</v>
      </c>
      <c r="N2601" s="20">
        <v>1</v>
      </c>
      <c r="P2601" s="20">
        <v>1</v>
      </c>
    </row>
    <row r="2602" spans="1:32" x14ac:dyDescent="0.3">
      <c r="A2602" s="66">
        <v>43997</v>
      </c>
      <c r="B2602" s="26" t="s">
        <v>1159</v>
      </c>
      <c r="C2602" s="15" t="s">
        <v>55</v>
      </c>
      <c r="D2602" s="105"/>
      <c r="E2602" s="31" t="s">
        <v>8</v>
      </c>
      <c r="F2602" s="15">
        <v>44007</v>
      </c>
      <c r="G2602" s="52">
        <v>0.66319444444444442</v>
      </c>
      <c r="J2602" s="19">
        <v>1</v>
      </c>
      <c r="P2602" s="20">
        <v>1</v>
      </c>
      <c r="R2602" s="20">
        <v>1</v>
      </c>
      <c r="Y2602" s="20">
        <v>1</v>
      </c>
      <c r="AE2602" s="92" t="s">
        <v>1160</v>
      </c>
    </row>
    <row r="2603" spans="1:32" x14ac:dyDescent="0.3">
      <c r="A2603" s="66">
        <v>43997</v>
      </c>
      <c r="B2603" s="14">
        <v>0.5708333333333333</v>
      </c>
      <c r="C2603" s="15" t="s">
        <v>32</v>
      </c>
      <c r="D2603" s="105"/>
      <c r="E2603" s="31" t="s">
        <v>8</v>
      </c>
      <c r="F2603" s="15">
        <v>44007</v>
      </c>
      <c r="G2603" s="52">
        <v>0.70833333333333337</v>
      </c>
      <c r="J2603" s="19">
        <v>1</v>
      </c>
      <c r="P2603" s="20">
        <v>1</v>
      </c>
      <c r="AE2603" s="92" t="s">
        <v>493</v>
      </c>
    </row>
    <row r="2604" spans="1:32" x14ac:dyDescent="0.3">
      <c r="A2604" s="66">
        <v>43997</v>
      </c>
      <c r="B2604" s="14">
        <v>0.43958333333333338</v>
      </c>
      <c r="C2604" s="15" t="s">
        <v>13</v>
      </c>
      <c r="D2604" s="105"/>
      <c r="E2604" s="31" t="s">
        <v>8</v>
      </c>
      <c r="F2604" s="15">
        <v>44008</v>
      </c>
      <c r="G2604" s="52">
        <v>0.4055555555555555</v>
      </c>
      <c r="J2604" s="19">
        <v>1</v>
      </c>
      <c r="P2604" s="20">
        <v>1</v>
      </c>
      <c r="AE2604" s="92" t="s">
        <v>1161</v>
      </c>
    </row>
    <row r="2605" spans="1:32" ht="43.2" x14ac:dyDescent="0.3">
      <c r="A2605" s="66">
        <v>43997</v>
      </c>
      <c r="B2605" s="14">
        <v>0.42777777777777781</v>
      </c>
      <c r="C2605" s="15" t="s">
        <v>55</v>
      </c>
      <c r="D2605" s="105"/>
      <c r="E2605" s="31" t="s">
        <v>8</v>
      </c>
      <c r="F2605" s="15">
        <v>44020</v>
      </c>
      <c r="G2605" s="52">
        <v>0.53749999999999998</v>
      </c>
      <c r="J2605" s="19">
        <v>1</v>
      </c>
      <c r="R2605" s="20">
        <v>1</v>
      </c>
      <c r="AE2605" s="92" t="s">
        <v>1162</v>
      </c>
    </row>
    <row r="2606" spans="1:32" x14ac:dyDescent="0.3">
      <c r="A2606" s="66">
        <v>43997</v>
      </c>
      <c r="B2606" s="14">
        <v>0.20833333333333334</v>
      </c>
      <c r="C2606" s="15" t="s">
        <v>65</v>
      </c>
      <c r="D2606" s="105"/>
      <c r="E2606" s="31" t="s">
        <v>8</v>
      </c>
      <c r="F2606" s="15">
        <v>44028</v>
      </c>
      <c r="G2606" s="52">
        <v>0.42569444444444443</v>
      </c>
      <c r="J2606" s="19">
        <v>1</v>
      </c>
      <c r="N2606" s="20">
        <v>1</v>
      </c>
      <c r="O2606" s="20">
        <v>1</v>
      </c>
    </row>
    <row r="2607" spans="1:32" ht="28.8" x14ac:dyDescent="0.3">
      <c r="A2607" s="66">
        <v>43998</v>
      </c>
      <c r="B2607" s="14">
        <v>0.27361111111111108</v>
      </c>
      <c r="C2607" s="15" t="s">
        <v>20</v>
      </c>
      <c r="D2607" s="105"/>
      <c r="E2607" s="31" t="s">
        <v>8</v>
      </c>
      <c r="F2607" s="15">
        <v>43999</v>
      </c>
      <c r="G2607" s="52">
        <v>0.4152777777777778</v>
      </c>
      <c r="J2607" s="19">
        <v>1</v>
      </c>
      <c r="K2607" s="20">
        <v>1</v>
      </c>
      <c r="P2607" s="20">
        <v>1</v>
      </c>
      <c r="AA2607" s="20">
        <v>1</v>
      </c>
      <c r="AE2607" s="92" t="s">
        <v>1163</v>
      </c>
    </row>
    <row r="2608" spans="1:32" ht="72" x14ac:dyDescent="0.3">
      <c r="A2608" s="66">
        <v>43998</v>
      </c>
      <c r="B2608" s="14">
        <v>0.59097222222222223</v>
      </c>
      <c r="C2608" s="15" t="s">
        <v>13</v>
      </c>
      <c r="D2608" s="105"/>
      <c r="E2608" s="31" t="s">
        <v>8</v>
      </c>
      <c r="F2608" s="15">
        <v>43999</v>
      </c>
      <c r="G2608" s="52">
        <v>0.47430555555555554</v>
      </c>
      <c r="I2608" s="19">
        <v>1</v>
      </c>
      <c r="J2608" s="19">
        <v>1</v>
      </c>
      <c r="R2608" s="20">
        <v>1</v>
      </c>
      <c r="Y2608" s="20">
        <v>1</v>
      </c>
      <c r="AE2608" s="92" t="s">
        <v>1164</v>
      </c>
      <c r="AF2608" s="93" t="s">
        <v>1165</v>
      </c>
    </row>
    <row r="2609" spans="1:32" x14ac:dyDescent="0.3">
      <c r="A2609" s="66">
        <v>43998</v>
      </c>
      <c r="B2609" s="14">
        <v>0.30902777777777779</v>
      </c>
      <c r="C2609" s="15" t="s">
        <v>13</v>
      </c>
      <c r="D2609" s="105"/>
      <c r="E2609" s="31" t="s">
        <v>8</v>
      </c>
      <c r="F2609" s="31" t="s">
        <v>766</v>
      </c>
      <c r="G2609" s="52">
        <v>0.46388888888888885</v>
      </c>
      <c r="J2609" s="19">
        <v>1</v>
      </c>
      <c r="N2609" s="20">
        <v>1</v>
      </c>
      <c r="P2609" s="20">
        <v>1</v>
      </c>
      <c r="W2609" s="20">
        <v>1</v>
      </c>
      <c r="AE2609" s="92" t="s">
        <v>1166</v>
      </c>
    </row>
    <row r="2610" spans="1:32" ht="43.2" x14ac:dyDescent="0.3">
      <c r="A2610" s="66">
        <v>43998</v>
      </c>
      <c r="B2610" s="14">
        <v>0.42569444444444443</v>
      </c>
      <c r="C2610" s="15" t="s">
        <v>54</v>
      </c>
      <c r="D2610" s="105"/>
      <c r="E2610" s="31" t="s">
        <v>8</v>
      </c>
      <c r="F2610" s="15">
        <v>44002</v>
      </c>
      <c r="G2610" s="52">
        <v>0.39583333333333331</v>
      </c>
      <c r="J2610" s="19">
        <v>1</v>
      </c>
      <c r="K2610" s="20">
        <v>1</v>
      </c>
      <c r="R2610" s="20">
        <v>1</v>
      </c>
      <c r="AE2610" s="92" t="s">
        <v>1167</v>
      </c>
    </row>
    <row r="2611" spans="1:32" x14ac:dyDescent="0.3">
      <c r="A2611" s="66">
        <v>43998</v>
      </c>
      <c r="B2611" s="14">
        <v>0.64513888888888882</v>
      </c>
      <c r="C2611" s="15" t="s">
        <v>26</v>
      </c>
      <c r="D2611" s="105"/>
      <c r="E2611" s="31" t="s">
        <v>8</v>
      </c>
      <c r="F2611" s="31" t="s">
        <v>1043</v>
      </c>
      <c r="G2611" s="52">
        <v>0.45</v>
      </c>
      <c r="J2611" s="19">
        <v>1</v>
      </c>
      <c r="AE2611" s="92" t="s">
        <v>1168</v>
      </c>
    </row>
    <row r="2612" spans="1:32" x14ac:dyDescent="0.3">
      <c r="A2612" s="66">
        <v>43998</v>
      </c>
      <c r="B2612" s="14">
        <v>0.48888888888888887</v>
      </c>
      <c r="C2612" s="15" t="s">
        <v>65</v>
      </c>
      <c r="D2612" s="105"/>
      <c r="E2612" s="31" t="s">
        <v>8</v>
      </c>
      <c r="F2612" s="15">
        <v>44005</v>
      </c>
      <c r="G2612" s="52">
        <v>0.71527777777777779</v>
      </c>
      <c r="J2612" s="19">
        <v>1</v>
      </c>
      <c r="N2612" s="20">
        <v>1</v>
      </c>
      <c r="O2612" s="20">
        <v>1</v>
      </c>
      <c r="S2612" s="20">
        <v>1</v>
      </c>
      <c r="V2612" s="20">
        <v>1</v>
      </c>
    </row>
    <row r="2613" spans="1:32" ht="28.8" x14ac:dyDescent="0.3">
      <c r="A2613" s="66">
        <v>43998</v>
      </c>
      <c r="B2613" s="14">
        <v>0.85902777777777783</v>
      </c>
      <c r="C2613" s="15" t="s">
        <v>65</v>
      </c>
      <c r="D2613" s="105"/>
      <c r="E2613" s="31" t="s">
        <v>8</v>
      </c>
      <c r="F2613" s="15">
        <v>44015</v>
      </c>
      <c r="G2613" s="52" t="s">
        <v>1169</v>
      </c>
      <c r="J2613" s="19">
        <v>1</v>
      </c>
      <c r="N2613" s="20">
        <v>1</v>
      </c>
      <c r="AE2613" s="92" t="s">
        <v>1170</v>
      </c>
    </row>
    <row r="2614" spans="1:32" x14ac:dyDescent="0.3">
      <c r="A2614" s="66">
        <v>43998</v>
      </c>
      <c r="B2614" s="14">
        <v>0.53472222222222221</v>
      </c>
      <c r="C2614" s="15" t="s">
        <v>65</v>
      </c>
      <c r="D2614" s="105"/>
      <c r="E2614" s="31" t="s">
        <v>8</v>
      </c>
      <c r="F2614" s="15">
        <v>44007</v>
      </c>
      <c r="G2614" s="52">
        <v>0.43124999999999997</v>
      </c>
      <c r="J2614" s="19">
        <v>1</v>
      </c>
      <c r="S2614" s="20">
        <v>1</v>
      </c>
    </row>
    <row r="2615" spans="1:32" x14ac:dyDescent="0.3">
      <c r="A2615" s="66">
        <v>43998</v>
      </c>
      <c r="B2615" s="14">
        <v>0.66736111111111107</v>
      </c>
      <c r="C2615" s="15" t="s">
        <v>32</v>
      </c>
      <c r="D2615" s="105"/>
      <c r="E2615" s="31" t="s">
        <v>117</v>
      </c>
      <c r="F2615" s="15">
        <v>44007</v>
      </c>
      <c r="G2615" s="52">
        <v>0.4597222222222222</v>
      </c>
      <c r="J2615" s="19">
        <v>1</v>
      </c>
      <c r="AE2615" s="92" t="s">
        <v>1171</v>
      </c>
    </row>
    <row r="2616" spans="1:32" x14ac:dyDescent="0.3">
      <c r="A2616" s="66">
        <v>43998</v>
      </c>
      <c r="B2616" s="14">
        <v>0.70138888888888884</v>
      </c>
      <c r="C2616" s="15" t="s">
        <v>58</v>
      </c>
      <c r="D2616" s="105"/>
      <c r="E2616" s="31" t="s">
        <v>117</v>
      </c>
      <c r="F2616" s="15">
        <v>44007</v>
      </c>
      <c r="G2616" s="52">
        <v>0.45069444444444445</v>
      </c>
      <c r="J2616" s="19">
        <v>1</v>
      </c>
      <c r="S2616" s="20">
        <v>1</v>
      </c>
      <c r="AE2616" s="92" t="s">
        <v>1172</v>
      </c>
    </row>
    <row r="2617" spans="1:32" ht="28.8" x14ac:dyDescent="0.3">
      <c r="A2617" s="66">
        <v>43998</v>
      </c>
      <c r="B2617" s="14">
        <v>0.69861111111111107</v>
      </c>
      <c r="C2617" s="15" t="s">
        <v>65</v>
      </c>
      <c r="D2617" s="105"/>
      <c r="E2617" s="31" t="s">
        <v>8</v>
      </c>
      <c r="F2617" s="15">
        <v>44007</v>
      </c>
      <c r="G2617" s="52">
        <v>0.62708333333333333</v>
      </c>
      <c r="J2617" s="19">
        <v>1</v>
      </c>
      <c r="N2617" s="20">
        <v>1</v>
      </c>
      <c r="P2617" s="20">
        <v>1</v>
      </c>
      <c r="AE2617" s="92" t="s">
        <v>1173</v>
      </c>
    </row>
    <row r="2618" spans="1:32" ht="57.6" x14ac:dyDescent="0.3">
      <c r="A2618" s="66">
        <v>43998</v>
      </c>
      <c r="B2618" s="14">
        <v>0.4069444444444445</v>
      </c>
      <c r="C2618" s="15" t="s">
        <v>65</v>
      </c>
      <c r="D2618" s="105"/>
      <c r="E2618" s="31" t="s">
        <v>8</v>
      </c>
      <c r="F2618" s="31" t="s">
        <v>702</v>
      </c>
      <c r="G2618" s="52">
        <v>0.73819444444444438</v>
      </c>
      <c r="I2618" s="19">
        <v>1</v>
      </c>
      <c r="AF2618" s="93" t="s">
        <v>1174</v>
      </c>
    </row>
    <row r="2619" spans="1:32" ht="43.2" x14ac:dyDescent="0.3">
      <c r="A2619" s="66">
        <v>43998</v>
      </c>
      <c r="B2619" s="14">
        <v>0.3833333333333333</v>
      </c>
      <c r="C2619" s="15" t="s">
        <v>55</v>
      </c>
      <c r="D2619" s="105"/>
      <c r="E2619" s="31" t="s">
        <v>8</v>
      </c>
      <c r="F2619" s="15">
        <v>44011</v>
      </c>
      <c r="G2619" s="52">
        <v>0.42083333333333334</v>
      </c>
      <c r="J2619" s="19">
        <v>1</v>
      </c>
      <c r="M2619" s="20">
        <v>1</v>
      </c>
      <c r="P2619" s="20">
        <v>1</v>
      </c>
      <c r="AE2619" s="92" t="s">
        <v>1175</v>
      </c>
    </row>
    <row r="2620" spans="1:32" x14ac:dyDescent="0.3">
      <c r="A2620" s="66">
        <v>43998</v>
      </c>
      <c r="B2620" s="14">
        <v>0.39999999999999997</v>
      </c>
      <c r="C2620" s="15" t="s">
        <v>13</v>
      </c>
      <c r="D2620" s="105"/>
      <c r="E2620" s="31" t="s">
        <v>8</v>
      </c>
      <c r="F2620" s="15">
        <v>44011</v>
      </c>
      <c r="G2620" s="52">
        <v>0.45763888888888887</v>
      </c>
      <c r="J2620" s="19">
        <v>1</v>
      </c>
      <c r="O2620" s="20">
        <v>1</v>
      </c>
      <c r="P2620" s="20">
        <v>1</v>
      </c>
    </row>
    <row r="2621" spans="1:32" x14ac:dyDescent="0.3">
      <c r="A2621" s="66">
        <v>43998</v>
      </c>
      <c r="B2621" s="14">
        <v>0.9604166666666667</v>
      </c>
      <c r="C2621" s="15" t="s">
        <v>38</v>
      </c>
      <c r="D2621" s="105"/>
      <c r="E2621" s="31" t="s">
        <v>8</v>
      </c>
      <c r="F2621" s="31" t="s">
        <v>1134</v>
      </c>
      <c r="G2621" s="52">
        <v>0.33958333333333335</v>
      </c>
    </row>
    <row r="2622" spans="1:32" x14ac:dyDescent="0.3">
      <c r="A2622" s="66">
        <v>43998</v>
      </c>
      <c r="B2622" s="14">
        <v>0.94861111111111107</v>
      </c>
      <c r="C2622" s="15" t="s">
        <v>58</v>
      </c>
      <c r="D2622" s="105"/>
      <c r="E2622" s="31" t="s">
        <v>8</v>
      </c>
      <c r="F2622" s="15">
        <v>44015</v>
      </c>
      <c r="G2622" s="52">
        <v>0.67222222222222217</v>
      </c>
      <c r="J2622" s="19">
        <v>1</v>
      </c>
      <c r="S2622" s="20">
        <v>1</v>
      </c>
    </row>
    <row r="2623" spans="1:32" x14ac:dyDescent="0.3">
      <c r="A2623" s="66">
        <v>43998</v>
      </c>
      <c r="B2623" s="14">
        <v>0.6166666666666667</v>
      </c>
      <c r="C2623" s="15" t="s">
        <v>38</v>
      </c>
      <c r="D2623" s="105"/>
      <c r="E2623" s="31" t="s">
        <v>8</v>
      </c>
      <c r="F2623" s="15">
        <v>44019</v>
      </c>
      <c r="G2623" s="52">
        <v>0.45416666666666666</v>
      </c>
      <c r="J2623" s="19">
        <v>1</v>
      </c>
      <c r="S2623" s="20">
        <v>1</v>
      </c>
    </row>
    <row r="2624" spans="1:32" x14ac:dyDescent="0.3">
      <c r="A2624" s="66">
        <v>43998</v>
      </c>
      <c r="B2624" s="14">
        <v>0.62916666666666665</v>
      </c>
      <c r="C2624" s="15" t="s">
        <v>34</v>
      </c>
      <c r="D2624" s="105"/>
      <c r="E2624" s="31" t="s">
        <v>8</v>
      </c>
      <c r="F2624" s="15">
        <v>44020</v>
      </c>
      <c r="G2624" s="52">
        <v>0.44513888888888892</v>
      </c>
      <c r="J2624" s="19">
        <v>1</v>
      </c>
      <c r="N2624" s="20">
        <v>1</v>
      </c>
      <c r="R2624" s="20">
        <v>1</v>
      </c>
      <c r="S2624" s="20">
        <v>1</v>
      </c>
      <c r="V2624" s="20">
        <v>1</v>
      </c>
      <c r="AE2624" s="92" t="s">
        <v>1091</v>
      </c>
    </row>
    <row r="2625" spans="1:32" x14ac:dyDescent="0.3">
      <c r="A2625" s="66">
        <v>43998</v>
      </c>
      <c r="B2625" s="14">
        <v>0.89374999999999993</v>
      </c>
      <c r="C2625" s="15" t="s">
        <v>65</v>
      </c>
      <c r="D2625" s="105"/>
      <c r="E2625" s="31" t="s">
        <v>8</v>
      </c>
      <c r="F2625" s="15">
        <v>44025</v>
      </c>
      <c r="G2625" s="52">
        <v>0.44166666666666665</v>
      </c>
      <c r="J2625" s="19">
        <v>1</v>
      </c>
      <c r="S2625" s="20">
        <v>1</v>
      </c>
    </row>
    <row r="2626" spans="1:32" x14ac:dyDescent="0.3">
      <c r="A2626" s="66">
        <v>43998</v>
      </c>
      <c r="B2626" s="14">
        <v>0.69305555555555554</v>
      </c>
      <c r="C2626" s="15" t="s">
        <v>13</v>
      </c>
      <c r="D2626" s="105"/>
      <c r="E2626" s="31" t="s">
        <v>8</v>
      </c>
      <c r="F2626" s="15">
        <v>44027</v>
      </c>
      <c r="G2626" s="52">
        <v>0.47430555555555554</v>
      </c>
      <c r="J2626" s="19">
        <v>1</v>
      </c>
      <c r="AE2626" s="92" t="s">
        <v>1176</v>
      </c>
    </row>
    <row r="2627" spans="1:32" x14ac:dyDescent="0.3">
      <c r="A2627" s="66">
        <v>43998</v>
      </c>
      <c r="B2627" s="14">
        <v>0.66875000000000007</v>
      </c>
      <c r="C2627" s="15" t="s">
        <v>55</v>
      </c>
      <c r="D2627" s="105"/>
      <c r="E2627" s="31" t="s">
        <v>8</v>
      </c>
      <c r="F2627" s="15">
        <v>44028</v>
      </c>
      <c r="G2627" s="52">
        <v>0.44097222222222227</v>
      </c>
      <c r="J2627" s="19">
        <v>1</v>
      </c>
      <c r="P2627" s="20">
        <v>1</v>
      </c>
    </row>
    <row r="2628" spans="1:32" ht="57.6" x14ac:dyDescent="0.3">
      <c r="A2628" s="66">
        <v>43998</v>
      </c>
      <c r="B2628" s="14">
        <v>0.68194444444444446</v>
      </c>
      <c r="C2628" s="15" t="s">
        <v>36</v>
      </c>
      <c r="D2628" s="105"/>
      <c r="E2628" s="31" t="s">
        <v>8</v>
      </c>
      <c r="F2628" s="54">
        <v>44029</v>
      </c>
      <c r="G2628" s="52">
        <v>0.65833333333333333</v>
      </c>
      <c r="J2628" s="19">
        <v>1</v>
      </c>
      <c r="P2628" s="20">
        <v>1</v>
      </c>
      <c r="AE2628" s="92" t="s">
        <v>1177</v>
      </c>
    </row>
    <row r="2629" spans="1:32" ht="28.8" x14ac:dyDescent="0.3">
      <c r="A2629" s="66">
        <v>43998</v>
      </c>
      <c r="B2629" s="14">
        <v>0.72638888888888886</v>
      </c>
      <c r="C2629" s="15" t="s">
        <v>65</v>
      </c>
      <c r="D2629" s="105"/>
      <c r="E2629" s="31" t="s">
        <v>8</v>
      </c>
      <c r="F2629" s="54">
        <v>44029</v>
      </c>
      <c r="G2629" s="52">
        <v>0.65138888888888891</v>
      </c>
      <c r="J2629" s="19">
        <v>1</v>
      </c>
      <c r="AE2629" s="92" t="s">
        <v>1178</v>
      </c>
    </row>
    <row r="2630" spans="1:32" x14ac:dyDescent="0.3">
      <c r="A2630" s="66">
        <v>43998</v>
      </c>
      <c r="B2630" s="14">
        <v>0.74444444444444446</v>
      </c>
      <c r="C2630" s="15" t="s">
        <v>59</v>
      </c>
      <c r="D2630" s="105"/>
      <c r="E2630" s="31" t="s">
        <v>8</v>
      </c>
      <c r="F2630" s="15">
        <v>44032</v>
      </c>
      <c r="G2630" s="52">
        <v>0.3979166666666667</v>
      </c>
      <c r="J2630" s="19">
        <v>1</v>
      </c>
      <c r="P2630" s="20">
        <v>1</v>
      </c>
      <c r="S2630" s="20">
        <v>1</v>
      </c>
    </row>
    <row r="2631" spans="1:32" ht="43.2" x14ac:dyDescent="0.3">
      <c r="A2631" s="66">
        <v>43999</v>
      </c>
      <c r="B2631" s="14">
        <v>0.28263888888888888</v>
      </c>
      <c r="C2631" s="15" t="s">
        <v>44</v>
      </c>
      <c r="D2631" s="105"/>
      <c r="E2631" s="31" t="s">
        <v>8</v>
      </c>
      <c r="F2631" s="15">
        <v>43999</v>
      </c>
      <c r="G2631" s="52">
        <v>0.54513888888888895</v>
      </c>
      <c r="J2631" s="19">
        <v>1</v>
      </c>
      <c r="R2631" s="20">
        <v>1</v>
      </c>
      <c r="Y2631" s="20">
        <v>1</v>
      </c>
      <c r="AE2631" s="92" t="s">
        <v>1179</v>
      </c>
      <c r="AF2631" s="93" t="s">
        <v>1180</v>
      </c>
    </row>
    <row r="2632" spans="1:32" x14ac:dyDescent="0.3">
      <c r="A2632" s="66">
        <v>43999</v>
      </c>
      <c r="B2632" s="14">
        <v>0.54097222222222219</v>
      </c>
      <c r="C2632" s="15" t="s">
        <v>13</v>
      </c>
      <c r="D2632" s="105"/>
      <c r="E2632" s="31" t="s">
        <v>8</v>
      </c>
      <c r="F2632" s="15">
        <v>44003</v>
      </c>
      <c r="G2632" s="52">
        <v>0.67361111111111116</v>
      </c>
      <c r="J2632" s="19">
        <v>1</v>
      </c>
      <c r="K2632" s="20">
        <v>1</v>
      </c>
      <c r="P2632" s="20">
        <v>1</v>
      </c>
      <c r="Y2632" s="20">
        <v>1</v>
      </c>
      <c r="AE2632" s="107"/>
    </row>
    <row r="2633" spans="1:32" x14ac:dyDescent="0.3">
      <c r="A2633" s="66">
        <v>43999</v>
      </c>
      <c r="B2633" s="14">
        <v>0.93263888888888891</v>
      </c>
      <c r="C2633" s="15" t="s">
        <v>34</v>
      </c>
      <c r="D2633" s="105"/>
      <c r="E2633" s="31" t="s">
        <v>8</v>
      </c>
      <c r="F2633" s="15">
        <v>44003</v>
      </c>
      <c r="G2633" s="52">
        <v>0.70972222222222225</v>
      </c>
      <c r="J2633" s="19">
        <v>1</v>
      </c>
      <c r="K2633" s="20">
        <v>1</v>
      </c>
      <c r="N2633" s="20">
        <v>1</v>
      </c>
      <c r="AE2633" s="107"/>
    </row>
    <row r="2634" spans="1:32" ht="28.8" x14ac:dyDescent="0.3">
      <c r="A2634" s="66">
        <v>43999</v>
      </c>
      <c r="B2634" s="14">
        <v>0.81805555555555554</v>
      </c>
      <c r="C2634" s="15" t="s">
        <v>65</v>
      </c>
      <c r="D2634" s="105"/>
      <c r="E2634" s="31" t="s">
        <v>8</v>
      </c>
      <c r="F2634" s="15">
        <v>44005</v>
      </c>
      <c r="G2634" s="52">
        <v>0.59236111111111112</v>
      </c>
      <c r="I2634" s="19">
        <v>1</v>
      </c>
      <c r="J2634" s="19">
        <v>1</v>
      </c>
      <c r="M2634" s="20">
        <v>1</v>
      </c>
      <c r="AE2634" s="92" t="s">
        <v>1181</v>
      </c>
      <c r="AF2634" s="93" t="s">
        <v>1182</v>
      </c>
    </row>
    <row r="2635" spans="1:32" x14ac:dyDescent="0.3">
      <c r="A2635" s="66">
        <v>43999</v>
      </c>
      <c r="B2635" s="14">
        <v>0.26319444444444445</v>
      </c>
      <c r="C2635" s="15" t="s">
        <v>55</v>
      </c>
      <c r="D2635" s="105"/>
      <c r="E2635" s="31" t="s">
        <v>8</v>
      </c>
      <c r="F2635" s="31" t="s">
        <v>888</v>
      </c>
      <c r="G2635" s="52">
        <v>0.70833333333333337</v>
      </c>
      <c r="J2635" s="19">
        <v>1</v>
      </c>
      <c r="S2635" s="20">
        <v>1</v>
      </c>
    </row>
    <row r="2636" spans="1:32" x14ac:dyDescent="0.3">
      <c r="A2636" s="66">
        <v>43999</v>
      </c>
      <c r="B2636" s="14">
        <v>0.68194444444444446</v>
      </c>
      <c r="C2636" s="15" t="s">
        <v>57</v>
      </c>
      <c r="D2636" s="105"/>
      <c r="E2636" s="31" t="s">
        <v>8</v>
      </c>
      <c r="F2636" s="31" t="s">
        <v>888</v>
      </c>
      <c r="G2636" s="52">
        <v>0.71388888888888891</v>
      </c>
      <c r="J2636" s="19">
        <v>1</v>
      </c>
      <c r="S2636" s="20">
        <v>1</v>
      </c>
    </row>
    <row r="2637" spans="1:32" x14ac:dyDescent="0.3">
      <c r="A2637" s="66">
        <v>43999</v>
      </c>
      <c r="B2637" s="14">
        <v>0.51736111111111105</v>
      </c>
      <c r="C2637" s="15" t="s">
        <v>58</v>
      </c>
      <c r="D2637" s="105"/>
      <c r="E2637" s="31" t="s">
        <v>8</v>
      </c>
      <c r="F2637" s="15">
        <v>44011</v>
      </c>
      <c r="G2637" s="52">
        <v>0.41180555555555554</v>
      </c>
      <c r="J2637" s="19">
        <v>1</v>
      </c>
      <c r="S2637" s="20">
        <v>1</v>
      </c>
    </row>
    <row r="2638" spans="1:32" x14ac:dyDescent="0.3">
      <c r="A2638" s="66">
        <v>43999</v>
      </c>
      <c r="B2638" s="14">
        <v>0.59097222222222223</v>
      </c>
      <c r="C2638" s="15" t="s">
        <v>65</v>
      </c>
      <c r="D2638" s="105"/>
      <c r="E2638" s="31" t="s">
        <v>8</v>
      </c>
      <c r="F2638" s="15">
        <v>44019</v>
      </c>
      <c r="G2638" s="52">
        <v>0.34513888888888888</v>
      </c>
      <c r="J2638" s="19">
        <v>1</v>
      </c>
      <c r="N2638" s="20">
        <v>1</v>
      </c>
    </row>
    <row r="2639" spans="1:32" x14ac:dyDescent="0.3">
      <c r="A2639" s="66">
        <v>43999</v>
      </c>
      <c r="B2639" s="14">
        <v>0.77986111111111101</v>
      </c>
      <c r="C2639" s="15" t="s">
        <v>55</v>
      </c>
      <c r="D2639" s="105"/>
      <c r="E2639" s="31" t="s">
        <v>8</v>
      </c>
      <c r="F2639" s="15">
        <v>44011</v>
      </c>
      <c r="G2639" s="52">
        <v>0.4152777777777778</v>
      </c>
      <c r="I2639" s="19">
        <v>1</v>
      </c>
      <c r="P2639" s="20">
        <v>1</v>
      </c>
    </row>
    <row r="2640" spans="1:32" x14ac:dyDescent="0.3">
      <c r="A2640" s="66">
        <v>43999</v>
      </c>
      <c r="B2640" s="14">
        <v>0.95624999999999993</v>
      </c>
      <c r="C2640" s="15" t="s">
        <v>65</v>
      </c>
      <c r="D2640" s="105"/>
      <c r="E2640" s="31" t="s">
        <v>8</v>
      </c>
      <c r="F2640" s="15">
        <v>44011</v>
      </c>
      <c r="G2640" s="52">
        <v>0.42986111111111108</v>
      </c>
      <c r="J2640" s="19">
        <v>1</v>
      </c>
      <c r="S2640" s="20">
        <v>1</v>
      </c>
    </row>
    <row r="2641" spans="1:31" x14ac:dyDescent="0.3">
      <c r="A2641" s="66">
        <v>43999</v>
      </c>
      <c r="B2641" s="14">
        <v>0.92708333333333337</v>
      </c>
      <c r="C2641" s="15" t="s">
        <v>34</v>
      </c>
      <c r="D2641" s="105"/>
      <c r="E2641" s="31" t="s">
        <v>8</v>
      </c>
      <c r="F2641" s="15">
        <v>44011</v>
      </c>
      <c r="G2641" s="52">
        <v>0.4284722222222222</v>
      </c>
      <c r="J2641" s="19">
        <v>1</v>
      </c>
      <c r="S2641" s="20">
        <v>1</v>
      </c>
    </row>
    <row r="2642" spans="1:31" x14ac:dyDescent="0.3">
      <c r="A2642" s="66">
        <v>43999</v>
      </c>
      <c r="B2642" s="14">
        <v>0.94097222222222221</v>
      </c>
      <c r="C2642" s="15" t="s">
        <v>56</v>
      </c>
      <c r="D2642" s="105"/>
      <c r="E2642" s="31" t="s">
        <v>8</v>
      </c>
      <c r="F2642" s="15">
        <v>44011</v>
      </c>
      <c r="G2642" s="52">
        <v>0.43055555555555558</v>
      </c>
      <c r="O2642" s="20">
        <v>1</v>
      </c>
      <c r="R2642" s="20">
        <v>1</v>
      </c>
    </row>
    <row r="2643" spans="1:31" ht="57.6" x14ac:dyDescent="0.3">
      <c r="A2643" s="66">
        <v>43999</v>
      </c>
      <c r="B2643" s="14">
        <v>0.41944444444444445</v>
      </c>
      <c r="C2643" s="15" t="s">
        <v>38</v>
      </c>
      <c r="D2643" s="105"/>
      <c r="E2643" s="31" t="s">
        <v>8</v>
      </c>
      <c r="F2643" s="15">
        <v>44014</v>
      </c>
      <c r="G2643" s="52">
        <v>0.61527777777777781</v>
      </c>
      <c r="J2643" s="19">
        <v>1</v>
      </c>
      <c r="N2643" s="20">
        <v>1</v>
      </c>
      <c r="AE2643" s="92" t="s">
        <v>1183</v>
      </c>
    </row>
    <row r="2644" spans="1:31" x14ac:dyDescent="0.3">
      <c r="A2644" s="66">
        <v>43999</v>
      </c>
      <c r="B2644" s="14">
        <v>0.61458333333333337</v>
      </c>
      <c r="C2644" s="15" t="s">
        <v>32</v>
      </c>
      <c r="D2644" s="105"/>
      <c r="E2644" s="31" t="s">
        <v>8</v>
      </c>
      <c r="F2644" s="15">
        <v>44014</v>
      </c>
      <c r="G2644" s="52">
        <v>0.65069444444444446</v>
      </c>
      <c r="J2644" s="19">
        <v>1</v>
      </c>
      <c r="AE2644" s="92" t="s">
        <v>1184</v>
      </c>
    </row>
    <row r="2645" spans="1:31" x14ac:dyDescent="0.3">
      <c r="A2645" s="66">
        <v>43999</v>
      </c>
      <c r="B2645" s="14">
        <v>0.61736111111111114</v>
      </c>
      <c r="C2645" s="15" t="s">
        <v>32</v>
      </c>
      <c r="D2645" s="105"/>
      <c r="E2645" s="31" t="s">
        <v>8</v>
      </c>
      <c r="F2645" s="15">
        <v>44014</v>
      </c>
      <c r="G2645" s="52">
        <v>0.65138888888888891</v>
      </c>
      <c r="J2645" s="19">
        <v>1</v>
      </c>
      <c r="AE2645" s="92" t="s">
        <v>1184</v>
      </c>
    </row>
    <row r="2646" spans="1:31" x14ac:dyDescent="0.3">
      <c r="A2646" s="66">
        <v>43999</v>
      </c>
      <c r="B2646" s="14">
        <v>0.88541666666666663</v>
      </c>
      <c r="C2646" s="15" t="s">
        <v>20</v>
      </c>
      <c r="D2646" s="105"/>
      <c r="E2646" s="31" t="s">
        <v>117</v>
      </c>
      <c r="F2646" s="53">
        <v>44015</v>
      </c>
      <c r="G2646" s="52">
        <v>0.74097222222222225</v>
      </c>
      <c r="J2646" s="19">
        <v>1</v>
      </c>
      <c r="S2646" s="20">
        <v>1</v>
      </c>
    </row>
    <row r="2647" spans="1:31" x14ac:dyDescent="0.3">
      <c r="A2647" s="66">
        <v>43999</v>
      </c>
      <c r="B2647" s="14">
        <v>0.80208333333333337</v>
      </c>
      <c r="C2647" s="15" t="s">
        <v>36</v>
      </c>
      <c r="D2647" s="105"/>
      <c r="E2647" s="31" t="s">
        <v>8</v>
      </c>
      <c r="F2647" s="15">
        <v>44026</v>
      </c>
      <c r="G2647" s="52">
        <v>0.69374999999999998</v>
      </c>
      <c r="J2647" s="19">
        <v>1</v>
      </c>
      <c r="P2647" s="20">
        <v>1</v>
      </c>
      <c r="T2647" s="20">
        <v>1</v>
      </c>
    </row>
    <row r="2648" spans="1:31" x14ac:dyDescent="0.3">
      <c r="A2648" s="66">
        <v>43999</v>
      </c>
      <c r="B2648" s="14">
        <v>0.8847222222222223</v>
      </c>
      <c r="C2648" s="15" t="s">
        <v>65</v>
      </c>
      <c r="D2648" s="105"/>
      <c r="E2648" s="31" t="s">
        <v>8</v>
      </c>
      <c r="F2648" s="15">
        <v>44019</v>
      </c>
      <c r="G2648" s="52">
        <v>0.46666666666666662</v>
      </c>
      <c r="J2648" s="19">
        <v>1</v>
      </c>
      <c r="S2648" s="20">
        <v>1</v>
      </c>
    </row>
    <row r="2649" spans="1:31" x14ac:dyDescent="0.3">
      <c r="A2649" s="66">
        <v>43999</v>
      </c>
      <c r="B2649" s="14">
        <v>0.49027777777777781</v>
      </c>
      <c r="C2649" s="15" t="s">
        <v>53</v>
      </c>
      <c r="D2649" s="105"/>
      <c r="E2649" s="31" t="s">
        <v>8</v>
      </c>
      <c r="F2649" s="15">
        <v>44020</v>
      </c>
      <c r="G2649" s="52">
        <v>0.4465277777777778</v>
      </c>
      <c r="J2649" s="19">
        <v>1</v>
      </c>
      <c r="N2649" s="20">
        <v>1</v>
      </c>
      <c r="R2649" s="20">
        <v>1</v>
      </c>
      <c r="S2649" s="20">
        <v>1</v>
      </c>
      <c r="V2649" s="20">
        <v>1</v>
      </c>
      <c r="AE2649" s="92" t="s">
        <v>1091</v>
      </c>
    </row>
    <row r="2650" spans="1:31" x14ac:dyDescent="0.3">
      <c r="A2650" s="66">
        <v>43999</v>
      </c>
      <c r="B2650" s="14">
        <v>0.50138888888888888</v>
      </c>
      <c r="C2650" s="15" t="s">
        <v>57</v>
      </c>
      <c r="D2650" s="105"/>
      <c r="E2650" s="31" t="s">
        <v>8</v>
      </c>
      <c r="F2650" s="15">
        <v>44020</v>
      </c>
      <c r="G2650" s="52">
        <v>0.44791666666666669</v>
      </c>
      <c r="J2650" s="19">
        <v>1</v>
      </c>
      <c r="N2650" s="20">
        <v>1</v>
      </c>
      <c r="R2650" s="20">
        <v>1</v>
      </c>
      <c r="S2650" s="20">
        <v>1</v>
      </c>
      <c r="V2650" s="20">
        <v>1</v>
      </c>
      <c r="AE2650" s="92" t="s">
        <v>1091</v>
      </c>
    </row>
    <row r="2651" spans="1:31" x14ac:dyDescent="0.3">
      <c r="A2651" s="66">
        <v>43999</v>
      </c>
      <c r="B2651" s="14">
        <v>0.52569444444444446</v>
      </c>
      <c r="C2651" s="15" t="s">
        <v>26</v>
      </c>
      <c r="D2651" s="105"/>
      <c r="E2651" s="31" t="s">
        <v>8</v>
      </c>
      <c r="F2651" s="15">
        <v>44020</v>
      </c>
      <c r="G2651" s="52">
        <v>0.44861111111111113</v>
      </c>
      <c r="J2651" s="19">
        <v>1</v>
      </c>
      <c r="N2651" s="20">
        <v>1</v>
      </c>
      <c r="R2651" s="20">
        <v>1</v>
      </c>
      <c r="S2651" s="20">
        <v>1</v>
      </c>
      <c r="V2651" s="20">
        <v>1</v>
      </c>
      <c r="AE2651" s="92" t="s">
        <v>1091</v>
      </c>
    </row>
    <row r="2652" spans="1:31" x14ac:dyDescent="0.3">
      <c r="A2652" s="66">
        <v>43999</v>
      </c>
      <c r="B2652" s="14">
        <v>0.52916666666666667</v>
      </c>
      <c r="C2652" s="15" t="s">
        <v>57</v>
      </c>
      <c r="D2652" s="105"/>
      <c r="E2652" s="31" t="s">
        <v>8</v>
      </c>
      <c r="F2652" s="15">
        <v>44020</v>
      </c>
      <c r="G2652" s="52">
        <v>0.44930555555555557</v>
      </c>
      <c r="J2652" s="19">
        <v>1</v>
      </c>
      <c r="N2652" s="20">
        <v>1</v>
      </c>
      <c r="R2652" s="20">
        <v>1</v>
      </c>
      <c r="S2652" s="20">
        <v>1</v>
      </c>
      <c r="V2652" s="20">
        <v>1</v>
      </c>
      <c r="AE2652" s="92" t="s">
        <v>1091</v>
      </c>
    </row>
    <row r="2653" spans="1:31" x14ac:dyDescent="0.3">
      <c r="A2653" s="66">
        <v>43999</v>
      </c>
      <c r="B2653" s="14">
        <v>0.5493055555555556</v>
      </c>
      <c r="C2653" s="15" t="s">
        <v>57</v>
      </c>
      <c r="D2653" s="105"/>
      <c r="E2653" s="31" t="s">
        <v>8</v>
      </c>
      <c r="F2653" s="15">
        <v>44020</v>
      </c>
      <c r="G2653" s="52">
        <v>0.45</v>
      </c>
      <c r="J2653" s="19">
        <v>1</v>
      </c>
      <c r="N2653" s="20">
        <v>1</v>
      </c>
      <c r="R2653" s="20">
        <v>1</v>
      </c>
      <c r="S2653" s="20">
        <v>1</v>
      </c>
      <c r="V2653" s="20">
        <v>1</v>
      </c>
      <c r="AE2653" s="92" t="s">
        <v>1091</v>
      </c>
    </row>
    <row r="2654" spans="1:31" x14ac:dyDescent="0.3">
      <c r="A2654" s="66">
        <v>43999</v>
      </c>
      <c r="B2654" s="14">
        <v>0.5541666666666667</v>
      </c>
      <c r="C2654" s="15" t="s">
        <v>53</v>
      </c>
      <c r="D2654" s="105"/>
      <c r="E2654" s="31" t="s">
        <v>8</v>
      </c>
      <c r="F2654" s="15">
        <v>44020</v>
      </c>
      <c r="G2654" s="52">
        <v>0.45069444444444445</v>
      </c>
      <c r="J2654" s="19">
        <v>1</v>
      </c>
      <c r="N2654" s="20">
        <v>1</v>
      </c>
      <c r="R2654" s="20">
        <v>1</v>
      </c>
      <c r="S2654" s="20">
        <v>1</v>
      </c>
      <c r="V2654" s="20">
        <v>1</v>
      </c>
      <c r="AE2654" s="92" t="s">
        <v>1091</v>
      </c>
    </row>
    <row r="2655" spans="1:31" x14ac:dyDescent="0.3">
      <c r="A2655" s="66">
        <v>43999</v>
      </c>
      <c r="B2655" s="14">
        <v>0.80902777777777779</v>
      </c>
      <c r="C2655" s="15" t="s">
        <v>57</v>
      </c>
      <c r="D2655" s="105"/>
      <c r="E2655" s="31" t="s">
        <v>8</v>
      </c>
      <c r="F2655" s="15">
        <v>44020</v>
      </c>
      <c r="G2655" s="52">
        <v>0.4513888888888889</v>
      </c>
      <c r="J2655" s="19">
        <v>1</v>
      </c>
      <c r="N2655" s="20">
        <v>1</v>
      </c>
      <c r="R2655" s="20">
        <v>1</v>
      </c>
      <c r="S2655" s="20">
        <v>1</v>
      </c>
      <c r="V2655" s="20">
        <v>1</v>
      </c>
      <c r="AE2655" s="92" t="s">
        <v>1091</v>
      </c>
    </row>
    <row r="2656" spans="1:31" x14ac:dyDescent="0.3">
      <c r="A2656" s="66">
        <v>43999</v>
      </c>
      <c r="B2656" s="14">
        <v>0.66875000000000007</v>
      </c>
      <c r="C2656" s="15" t="s">
        <v>36</v>
      </c>
      <c r="D2656" s="105"/>
      <c r="E2656" s="31" t="s">
        <v>8</v>
      </c>
      <c r="F2656" s="15">
        <v>44027</v>
      </c>
      <c r="G2656" s="52">
        <v>0.55833333333333335</v>
      </c>
      <c r="J2656" s="19">
        <v>1</v>
      </c>
      <c r="S2656" s="20">
        <v>1</v>
      </c>
    </row>
    <row r="2657" spans="1:32" x14ac:dyDescent="0.3">
      <c r="A2657" s="66">
        <v>44000</v>
      </c>
      <c r="B2657" s="14">
        <v>1.8055555555555557E-2</v>
      </c>
      <c r="C2657" s="15" t="s">
        <v>28</v>
      </c>
      <c r="D2657" s="105"/>
      <c r="E2657" s="31" t="s">
        <v>8</v>
      </c>
      <c r="F2657" s="15">
        <v>44004</v>
      </c>
      <c r="G2657" s="52">
        <v>0.33749999999999997</v>
      </c>
      <c r="J2657" s="19">
        <v>1</v>
      </c>
      <c r="Q2657" s="20">
        <v>1</v>
      </c>
      <c r="AE2657" s="92" t="s">
        <v>1185</v>
      </c>
    </row>
    <row r="2658" spans="1:32" ht="72" x14ac:dyDescent="0.3">
      <c r="A2658" s="66">
        <v>44000</v>
      </c>
      <c r="B2658" s="14">
        <v>0.5083333333333333</v>
      </c>
      <c r="C2658" s="15" t="s">
        <v>65</v>
      </c>
      <c r="D2658" s="105"/>
      <c r="E2658" s="31" t="s">
        <v>8</v>
      </c>
      <c r="F2658" s="15">
        <v>44004</v>
      </c>
      <c r="G2658" s="52">
        <v>0.33958333333333335</v>
      </c>
      <c r="J2658" s="19">
        <v>1</v>
      </c>
      <c r="R2658" s="20">
        <v>1</v>
      </c>
      <c r="Y2658" s="20">
        <v>1</v>
      </c>
      <c r="AE2658" s="92" t="s">
        <v>1186</v>
      </c>
    </row>
    <row r="2659" spans="1:32" x14ac:dyDescent="0.3">
      <c r="A2659" s="66">
        <v>44000</v>
      </c>
      <c r="B2659" s="14">
        <v>0.5131944444444444</v>
      </c>
      <c r="C2659" s="15" t="s">
        <v>56</v>
      </c>
      <c r="D2659" s="105"/>
      <c r="E2659" s="31" t="s">
        <v>8</v>
      </c>
      <c r="F2659" s="15">
        <v>44005</v>
      </c>
      <c r="G2659" s="52">
        <v>0.31666666666666665</v>
      </c>
      <c r="J2659" s="19">
        <v>1</v>
      </c>
      <c r="N2659" s="20">
        <v>1</v>
      </c>
      <c r="R2659" s="20">
        <v>1</v>
      </c>
      <c r="Y2659" s="20">
        <v>1</v>
      </c>
      <c r="AE2659" s="107"/>
    </row>
    <row r="2660" spans="1:32" x14ac:dyDescent="0.3">
      <c r="A2660" s="66">
        <v>44000</v>
      </c>
      <c r="B2660" s="14">
        <v>0.2951388888888889</v>
      </c>
      <c r="C2660" s="15" t="s">
        <v>13</v>
      </c>
      <c r="D2660" s="105"/>
      <c r="E2660" s="31" t="s">
        <v>8</v>
      </c>
      <c r="F2660" s="15">
        <v>44005</v>
      </c>
      <c r="G2660" s="52">
        <v>0.72152777777777777</v>
      </c>
      <c r="J2660" s="19">
        <v>1</v>
      </c>
      <c r="N2660" s="20">
        <v>1</v>
      </c>
    </row>
    <row r="2661" spans="1:32" x14ac:dyDescent="0.3">
      <c r="A2661" s="66">
        <v>44000</v>
      </c>
      <c r="B2661" s="14">
        <v>0.32916666666666666</v>
      </c>
      <c r="C2661" s="15" t="s">
        <v>28</v>
      </c>
      <c r="D2661" s="105"/>
      <c r="E2661" s="31" t="s">
        <v>8</v>
      </c>
      <c r="F2661" s="15">
        <v>44015</v>
      </c>
      <c r="G2661" s="52">
        <v>0.52500000000000002</v>
      </c>
      <c r="J2661" s="19">
        <v>1</v>
      </c>
      <c r="S2661" s="20">
        <v>1</v>
      </c>
    </row>
    <row r="2662" spans="1:32" x14ac:dyDescent="0.3">
      <c r="A2662" s="66">
        <v>44000</v>
      </c>
      <c r="B2662" s="14">
        <v>0.41805555555555557</v>
      </c>
      <c r="C2662" s="15" t="s">
        <v>55</v>
      </c>
      <c r="D2662" s="105"/>
      <c r="E2662" s="31" t="s">
        <v>8</v>
      </c>
      <c r="F2662" s="54">
        <v>44025</v>
      </c>
      <c r="G2662" s="52">
        <v>0.73958333333333337</v>
      </c>
      <c r="J2662" s="19">
        <v>1</v>
      </c>
      <c r="T2662" s="20">
        <v>1</v>
      </c>
    </row>
    <row r="2663" spans="1:32" x14ac:dyDescent="0.3">
      <c r="A2663" s="66">
        <v>44000</v>
      </c>
      <c r="B2663" s="14">
        <v>0.4826388888888889</v>
      </c>
      <c r="C2663" s="15" t="s">
        <v>55</v>
      </c>
      <c r="D2663" s="105"/>
      <c r="E2663" s="31" t="s">
        <v>8</v>
      </c>
      <c r="F2663" s="54">
        <v>44011</v>
      </c>
      <c r="G2663" s="52">
        <v>0.41388888888888892</v>
      </c>
      <c r="J2663" s="19">
        <v>1</v>
      </c>
      <c r="S2663" s="20">
        <v>1</v>
      </c>
    </row>
    <row r="2664" spans="1:32" ht="28.8" x14ac:dyDescent="0.3">
      <c r="A2664" s="66">
        <v>44000</v>
      </c>
      <c r="B2664" s="14">
        <v>0.43541666666666662</v>
      </c>
      <c r="C2664" s="15" t="s">
        <v>65</v>
      </c>
      <c r="D2664" s="105"/>
      <c r="E2664" s="31" t="s">
        <v>8</v>
      </c>
      <c r="F2664" s="31" t="s">
        <v>226</v>
      </c>
      <c r="G2664" s="52">
        <v>0.51527777777777783</v>
      </c>
      <c r="J2664" s="19">
        <v>1</v>
      </c>
      <c r="N2664" s="20">
        <v>1</v>
      </c>
      <c r="AE2664" s="92" t="s">
        <v>1187</v>
      </c>
    </row>
    <row r="2665" spans="1:32" ht="43.2" x14ac:dyDescent="0.3">
      <c r="A2665" s="66">
        <v>44000</v>
      </c>
      <c r="B2665" s="14">
        <v>0.3354166666666667</v>
      </c>
      <c r="C2665" s="15" t="s">
        <v>13</v>
      </c>
      <c r="D2665" s="105"/>
      <c r="E2665" s="31" t="s">
        <v>8</v>
      </c>
      <c r="F2665" s="15">
        <v>44011</v>
      </c>
      <c r="G2665" s="52">
        <v>0.43402777777777773</v>
      </c>
      <c r="I2665" s="19">
        <v>1</v>
      </c>
      <c r="J2665" s="19">
        <v>1</v>
      </c>
      <c r="P2665" s="20">
        <v>1</v>
      </c>
      <c r="AF2665" s="93" t="s">
        <v>1188</v>
      </c>
    </row>
    <row r="2666" spans="1:32" x14ac:dyDescent="0.3">
      <c r="A2666" s="66">
        <v>44000</v>
      </c>
      <c r="B2666" s="14">
        <v>0.74791666666666667</v>
      </c>
      <c r="C2666" s="15" t="s">
        <v>65</v>
      </c>
      <c r="D2666" s="105"/>
      <c r="E2666" s="31" t="s">
        <v>8</v>
      </c>
      <c r="F2666" s="15">
        <v>44022</v>
      </c>
      <c r="G2666" s="52">
        <v>0.42083333333333334</v>
      </c>
      <c r="I2666" s="19">
        <v>1</v>
      </c>
      <c r="V2666" s="20">
        <v>1</v>
      </c>
    </row>
    <row r="2667" spans="1:32" x14ac:dyDescent="0.3">
      <c r="A2667" s="66">
        <v>44000</v>
      </c>
      <c r="B2667" s="14">
        <v>0.57500000000000007</v>
      </c>
      <c r="C2667" s="15" t="s">
        <v>58</v>
      </c>
      <c r="D2667" s="105"/>
      <c r="E2667" s="31" t="s">
        <v>8</v>
      </c>
      <c r="F2667" s="15">
        <v>44011</v>
      </c>
      <c r="G2667" s="52">
        <v>0.71180555555555547</v>
      </c>
      <c r="J2667" s="19">
        <v>1</v>
      </c>
      <c r="S2667" s="20">
        <v>1</v>
      </c>
    </row>
    <row r="2668" spans="1:32" x14ac:dyDescent="0.3">
      <c r="A2668" s="66">
        <v>44000</v>
      </c>
      <c r="B2668" s="14">
        <v>0.5083333333333333</v>
      </c>
      <c r="C2668" s="15" t="s">
        <v>34</v>
      </c>
      <c r="D2668" s="105"/>
      <c r="E2668" s="31" t="s">
        <v>8</v>
      </c>
      <c r="F2668" s="15">
        <v>44022</v>
      </c>
      <c r="G2668" s="52">
        <v>0.45</v>
      </c>
      <c r="J2668" s="19">
        <v>1</v>
      </c>
      <c r="N2668" s="20">
        <v>1</v>
      </c>
    </row>
    <row r="2669" spans="1:32" x14ac:dyDescent="0.3">
      <c r="A2669" s="66">
        <v>44000</v>
      </c>
      <c r="B2669" s="14">
        <v>0.50972222222222219</v>
      </c>
      <c r="C2669" s="15" t="s">
        <v>65</v>
      </c>
      <c r="D2669" s="105"/>
      <c r="E2669" s="31" t="s">
        <v>8</v>
      </c>
      <c r="F2669" s="15">
        <v>44012</v>
      </c>
      <c r="G2669" s="52">
        <v>0.6743055555555556</v>
      </c>
      <c r="J2669" s="19">
        <v>1</v>
      </c>
      <c r="N2669" s="20">
        <v>1</v>
      </c>
      <c r="S2669" s="20">
        <v>1</v>
      </c>
    </row>
    <row r="2670" spans="1:32" ht="28.8" x14ac:dyDescent="0.3">
      <c r="A2670" s="66">
        <v>44000</v>
      </c>
      <c r="B2670" s="14">
        <v>0.16319444444444445</v>
      </c>
      <c r="C2670" s="15" t="s">
        <v>65</v>
      </c>
      <c r="D2670" s="105"/>
      <c r="E2670" s="31" t="s">
        <v>8</v>
      </c>
      <c r="F2670" s="31" t="s">
        <v>1189</v>
      </c>
      <c r="G2670" s="52">
        <v>0.87222222222222223</v>
      </c>
      <c r="J2670" s="19">
        <v>1</v>
      </c>
      <c r="M2670" s="20">
        <v>1</v>
      </c>
      <c r="X2670" s="20">
        <v>1</v>
      </c>
      <c r="AE2670" s="92" t="s">
        <v>1190</v>
      </c>
    </row>
    <row r="2671" spans="1:32" x14ac:dyDescent="0.3">
      <c r="A2671" s="66">
        <v>44000</v>
      </c>
      <c r="B2671" s="14">
        <v>4.1666666666666666E-3</v>
      </c>
      <c r="C2671" s="15" t="s">
        <v>65</v>
      </c>
      <c r="D2671" s="105"/>
      <c r="E2671" s="31" t="s">
        <v>8</v>
      </c>
      <c r="F2671" s="15">
        <v>44014</v>
      </c>
      <c r="G2671" s="52">
        <v>0.36805555555555558</v>
      </c>
      <c r="J2671" s="19">
        <v>1</v>
      </c>
      <c r="N2671" s="20">
        <v>1</v>
      </c>
      <c r="AE2671" s="92" t="s">
        <v>1191</v>
      </c>
    </row>
    <row r="2672" spans="1:32" x14ac:dyDescent="0.3">
      <c r="A2672" s="66">
        <v>44000</v>
      </c>
      <c r="B2672" s="14">
        <v>0.38125000000000003</v>
      </c>
      <c r="C2672" s="15" t="s">
        <v>65</v>
      </c>
      <c r="D2672" s="105"/>
      <c r="E2672" s="31" t="s">
        <v>8</v>
      </c>
      <c r="F2672" s="15">
        <v>44014</v>
      </c>
      <c r="G2672" s="52">
        <v>0.64930555555555558</v>
      </c>
      <c r="J2672" s="19">
        <v>1</v>
      </c>
      <c r="P2672" s="20">
        <v>1</v>
      </c>
      <c r="AE2672" s="92" t="s">
        <v>530</v>
      </c>
    </row>
    <row r="2673" spans="1:31" x14ac:dyDescent="0.3">
      <c r="A2673" s="66">
        <v>44000</v>
      </c>
      <c r="B2673" s="14">
        <v>0.51388888888888895</v>
      </c>
      <c r="C2673" s="15" t="s">
        <v>65</v>
      </c>
      <c r="D2673" s="105"/>
      <c r="E2673" s="31" t="s">
        <v>8</v>
      </c>
      <c r="F2673" s="15">
        <v>44015</v>
      </c>
      <c r="G2673" s="52">
        <v>0.49722222222222223</v>
      </c>
      <c r="J2673" s="19">
        <v>1</v>
      </c>
      <c r="N2673" s="20">
        <v>1</v>
      </c>
      <c r="V2673" s="20">
        <v>1</v>
      </c>
      <c r="AE2673" s="92" t="s">
        <v>1192</v>
      </c>
    </row>
    <row r="2674" spans="1:31" x14ac:dyDescent="0.3">
      <c r="A2674" s="66">
        <v>44000</v>
      </c>
      <c r="B2674" s="14">
        <v>0.71111111111111114</v>
      </c>
      <c r="C2674" s="15" t="s">
        <v>34</v>
      </c>
      <c r="D2674" s="105"/>
      <c r="E2674" s="31" t="s">
        <v>117</v>
      </c>
      <c r="F2674" s="53">
        <v>44015</v>
      </c>
      <c r="G2674" s="52">
        <v>0.7597222222222223</v>
      </c>
      <c r="J2674" s="19">
        <v>1</v>
      </c>
      <c r="S2674" s="20">
        <v>1</v>
      </c>
    </row>
    <row r="2675" spans="1:31" x14ac:dyDescent="0.3">
      <c r="A2675" s="66">
        <v>44000</v>
      </c>
      <c r="B2675" s="14">
        <v>0.83611111111111114</v>
      </c>
      <c r="C2675" s="15" t="s">
        <v>26</v>
      </c>
      <c r="D2675" s="105"/>
      <c r="E2675" s="31" t="s">
        <v>117</v>
      </c>
      <c r="F2675" s="53">
        <v>44015</v>
      </c>
      <c r="G2675" s="52">
        <v>0.75347222222222221</v>
      </c>
      <c r="J2675" s="19">
        <v>1</v>
      </c>
      <c r="N2675" s="20">
        <v>1</v>
      </c>
      <c r="AE2675" s="92" t="s">
        <v>497</v>
      </c>
    </row>
    <row r="2676" spans="1:31" x14ac:dyDescent="0.3">
      <c r="A2676" s="66">
        <v>44000</v>
      </c>
      <c r="B2676" s="14">
        <v>0.44791666666666669</v>
      </c>
      <c r="C2676" s="15" t="s">
        <v>65</v>
      </c>
      <c r="D2676" s="105"/>
      <c r="J2676" s="19">
        <v>1</v>
      </c>
      <c r="S2676" s="20">
        <v>1</v>
      </c>
    </row>
    <row r="2677" spans="1:31" x14ac:dyDescent="0.3">
      <c r="A2677" s="66">
        <v>44000</v>
      </c>
      <c r="B2677" s="14">
        <v>0.50277777777777777</v>
      </c>
      <c r="C2677" s="15" t="s">
        <v>53</v>
      </c>
      <c r="D2677" s="105"/>
      <c r="E2677" s="31" t="s">
        <v>8</v>
      </c>
      <c r="F2677" s="15">
        <v>44020</v>
      </c>
      <c r="G2677" s="52">
        <v>0.4513888888888889</v>
      </c>
      <c r="J2677" s="19">
        <v>1</v>
      </c>
      <c r="N2677" s="20">
        <v>1</v>
      </c>
      <c r="R2677" s="20">
        <v>1</v>
      </c>
      <c r="S2677" s="20">
        <v>1</v>
      </c>
      <c r="V2677" s="20">
        <v>1</v>
      </c>
      <c r="AE2677" s="92" t="s">
        <v>1091</v>
      </c>
    </row>
    <row r="2678" spans="1:31" x14ac:dyDescent="0.3">
      <c r="A2678" s="66">
        <v>44000</v>
      </c>
      <c r="B2678" s="14">
        <v>0.65625</v>
      </c>
      <c r="C2678" s="15" t="s">
        <v>57</v>
      </c>
      <c r="D2678" s="105"/>
      <c r="E2678" s="31" t="s">
        <v>8</v>
      </c>
      <c r="F2678" s="15">
        <v>44020</v>
      </c>
      <c r="G2678" s="52">
        <v>0.45277777777777778</v>
      </c>
      <c r="J2678" s="19">
        <v>1</v>
      </c>
      <c r="N2678" s="20">
        <v>1</v>
      </c>
      <c r="R2678" s="20">
        <v>1</v>
      </c>
      <c r="S2678" s="20">
        <v>1</v>
      </c>
      <c r="V2678" s="20">
        <v>1</v>
      </c>
      <c r="AE2678" s="92" t="s">
        <v>1091</v>
      </c>
    </row>
    <row r="2679" spans="1:31" x14ac:dyDescent="0.3">
      <c r="A2679" s="66">
        <v>44000</v>
      </c>
      <c r="B2679" s="14">
        <v>0.88402777777777775</v>
      </c>
      <c r="C2679" s="15" t="s">
        <v>57</v>
      </c>
      <c r="D2679" s="105"/>
      <c r="E2679" s="31" t="s">
        <v>8</v>
      </c>
      <c r="F2679" s="15">
        <v>44020</v>
      </c>
      <c r="G2679" s="52">
        <v>0.45347222222222222</v>
      </c>
      <c r="J2679" s="19">
        <v>1</v>
      </c>
      <c r="N2679" s="20">
        <v>1</v>
      </c>
      <c r="R2679" s="20">
        <v>1</v>
      </c>
      <c r="S2679" s="20">
        <v>1</v>
      </c>
      <c r="V2679" s="20">
        <v>1</v>
      </c>
      <c r="AE2679" s="92" t="s">
        <v>1091</v>
      </c>
    </row>
    <row r="2680" spans="1:31" x14ac:dyDescent="0.3">
      <c r="A2680" s="66">
        <v>44000</v>
      </c>
      <c r="B2680" s="14">
        <v>0.3611111111111111</v>
      </c>
      <c r="C2680" s="15" t="s">
        <v>28</v>
      </c>
      <c r="D2680" s="105"/>
      <c r="E2680" s="31" t="s">
        <v>8</v>
      </c>
      <c r="F2680" s="15">
        <v>44042</v>
      </c>
      <c r="G2680" s="52">
        <v>0.39861111111111108</v>
      </c>
      <c r="J2680" s="19">
        <v>1</v>
      </c>
      <c r="S2680" s="20">
        <v>1</v>
      </c>
      <c r="AE2680" s="92" t="s">
        <v>1193</v>
      </c>
    </row>
    <row r="2681" spans="1:31" x14ac:dyDescent="0.3">
      <c r="A2681" s="66">
        <v>44000</v>
      </c>
      <c r="B2681" s="14">
        <v>0.87152777777777779</v>
      </c>
      <c r="C2681" s="15" t="s">
        <v>28</v>
      </c>
      <c r="D2681" s="105"/>
      <c r="E2681" s="31" t="s">
        <v>8</v>
      </c>
      <c r="F2681" s="15">
        <v>44042</v>
      </c>
      <c r="G2681" s="52">
        <v>0.60902777777777783</v>
      </c>
      <c r="J2681" s="19">
        <v>1</v>
      </c>
      <c r="S2681" s="20">
        <v>1</v>
      </c>
    </row>
    <row r="2682" spans="1:31" x14ac:dyDescent="0.3">
      <c r="A2682" s="66">
        <v>44001</v>
      </c>
      <c r="B2682" s="14">
        <v>0.27777777777777779</v>
      </c>
      <c r="C2682" s="15" t="s">
        <v>32</v>
      </c>
      <c r="D2682" s="105"/>
      <c r="E2682" s="31" t="s">
        <v>8</v>
      </c>
      <c r="F2682" s="31" t="s">
        <v>888</v>
      </c>
      <c r="G2682" s="52">
        <v>0.55555555555555558</v>
      </c>
      <c r="J2682" s="19">
        <v>1</v>
      </c>
      <c r="M2682" s="20">
        <v>1</v>
      </c>
    </row>
    <row r="2683" spans="1:31" ht="57.6" x14ac:dyDescent="0.3">
      <c r="A2683" s="66">
        <v>44001</v>
      </c>
      <c r="B2683" s="14">
        <v>0.64027777777777783</v>
      </c>
      <c r="C2683" s="15" t="s">
        <v>60</v>
      </c>
      <c r="D2683" s="105"/>
      <c r="E2683" s="31" t="s">
        <v>8</v>
      </c>
      <c r="F2683" s="31" t="s">
        <v>935</v>
      </c>
      <c r="G2683" s="52">
        <v>0.31875000000000003</v>
      </c>
      <c r="J2683" s="19">
        <v>1</v>
      </c>
      <c r="P2683" s="20">
        <v>1</v>
      </c>
      <c r="Q2683" s="20">
        <v>1</v>
      </c>
      <c r="AE2683" s="92" t="s">
        <v>1194</v>
      </c>
    </row>
    <row r="2684" spans="1:31" x14ac:dyDescent="0.3">
      <c r="A2684" s="66">
        <v>44001</v>
      </c>
      <c r="B2684" s="14">
        <v>0.7055555555555556</v>
      </c>
      <c r="C2684" s="15" t="s">
        <v>58</v>
      </c>
      <c r="D2684" s="105"/>
      <c r="E2684" s="31" t="s">
        <v>8</v>
      </c>
      <c r="F2684" s="15">
        <v>44026</v>
      </c>
      <c r="G2684" s="52">
        <v>0.69166666666666676</v>
      </c>
      <c r="J2684" s="19">
        <v>1</v>
      </c>
      <c r="AE2684" s="92" t="s">
        <v>1195</v>
      </c>
    </row>
    <row r="2685" spans="1:31" x14ac:dyDescent="0.3">
      <c r="A2685" s="66">
        <v>44001</v>
      </c>
      <c r="B2685" s="14">
        <v>0.6</v>
      </c>
      <c r="C2685" s="15" t="s">
        <v>55</v>
      </c>
      <c r="D2685" s="105"/>
      <c r="E2685" s="31" t="s">
        <v>8</v>
      </c>
      <c r="F2685" s="15">
        <v>44026</v>
      </c>
      <c r="G2685" s="52">
        <v>0.34513888888888888</v>
      </c>
      <c r="J2685" s="19">
        <v>1</v>
      </c>
      <c r="P2685" s="20">
        <v>1</v>
      </c>
    </row>
    <row r="2686" spans="1:31" x14ac:dyDescent="0.3">
      <c r="A2686" s="66">
        <v>44001</v>
      </c>
      <c r="B2686" s="14">
        <v>0.58680555555555558</v>
      </c>
      <c r="C2686" s="15" t="s">
        <v>44</v>
      </c>
      <c r="D2686" s="105"/>
      <c r="E2686" s="31" t="s">
        <v>8</v>
      </c>
      <c r="F2686" s="15">
        <v>44025</v>
      </c>
      <c r="G2686" s="52">
        <v>0.70486111111111116</v>
      </c>
      <c r="J2686" s="19">
        <v>1</v>
      </c>
      <c r="N2686" s="20">
        <v>1</v>
      </c>
    </row>
    <row r="2687" spans="1:31" x14ac:dyDescent="0.3">
      <c r="A2687" s="66">
        <v>44001</v>
      </c>
      <c r="B2687" s="14">
        <v>0.25763888888888892</v>
      </c>
      <c r="C2687" s="15" t="s">
        <v>55</v>
      </c>
      <c r="D2687" s="105"/>
      <c r="E2687" s="31" t="s">
        <v>8</v>
      </c>
      <c r="F2687" s="15">
        <v>44011</v>
      </c>
      <c r="G2687" s="52">
        <v>0.40277777777777773</v>
      </c>
      <c r="J2687" s="19">
        <v>1</v>
      </c>
      <c r="N2687" s="20">
        <v>1</v>
      </c>
    </row>
    <row r="2688" spans="1:31" x14ac:dyDescent="0.3">
      <c r="A2688" s="66">
        <v>44001</v>
      </c>
      <c r="B2688" s="14">
        <v>0.54305555555555551</v>
      </c>
      <c r="C2688" s="15" t="s">
        <v>56</v>
      </c>
      <c r="D2688" s="105"/>
      <c r="E2688" s="31" t="s">
        <v>8</v>
      </c>
      <c r="F2688" s="15">
        <v>44019</v>
      </c>
      <c r="G2688" s="52">
        <v>0.35000000000000003</v>
      </c>
      <c r="J2688" s="19">
        <v>1</v>
      </c>
      <c r="P2688" s="20">
        <v>1</v>
      </c>
    </row>
    <row r="2689" spans="1:31" x14ac:dyDescent="0.3">
      <c r="A2689" s="66">
        <v>44001</v>
      </c>
      <c r="B2689" s="14">
        <v>0.39097222222222222</v>
      </c>
      <c r="C2689" s="15" t="s">
        <v>57</v>
      </c>
      <c r="D2689" s="105"/>
      <c r="E2689" s="31" t="s">
        <v>8</v>
      </c>
      <c r="F2689" s="15">
        <v>44022</v>
      </c>
      <c r="G2689" s="52">
        <v>0.42569444444444443</v>
      </c>
      <c r="J2689" s="19">
        <v>1</v>
      </c>
      <c r="S2689" s="20">
        <v>1</v>
      </c>
    </row>
    <row r="2690" spans="1:31" x14ac:dyDescent="0.3">
      <c r="A2690" s="66">
        <v>44001</v>
      </c>
      <c r="B2690" s="14">
        <v>0.37291666666666662</v>
      </c>
      <c r="C2690" s="15" t="s">
        <v>65</v>
      </c>
      <c r="D2690" s="105"/>
      <c r="E2690" s="31" t="s">
        <v>8</v>
      </c>
      <c r="F2690" s="15">
        <v>44022</v>
      </c>
      <c r="G2690" s="52">
        <v>0.41597222222222219</v>
      </c>
      <c r="J2690" s="19">
        <v>1</v>
      </c>
      <c r="S2690" s="20">
        <v>1</v>
      </c>
    </row>
    <row r="2691" spans="1:31" x14ac:dyDescent="0.3">
      <c r="A2691" s="66">
        <v>44001</v>
      </c>
      <c r="B2691" s="14">
        <v>0.79722222222222217</v>
      </c>
      <c r="C2691" s="15" t="s">
        <v>65</v>
      </c>
      <c r="D2691" s="105"/>
      <c r="E2691" s="31" t="s">
        <v>8</v>
      </c>
      <c r="F2691" s="15">
        <v>44015</v>
      </c>
      <c r="G2691" s="52">
        <v>0.4993055555555555</v>
      </c>
      <c r="J2691" s="19">
        <v>1</v>
      </c>
      <c r="N2691" s="20">
        <v>1</v>
      </c>
      <c r="S2691" s="20">
        <v>1</v>
      </c>
    </row>
    <row r="2692" spans="1:31" x14ac:dyDescent="0.3">
      <c r="A2692" s="66">
        <v>44001</v>
      </c>
      <c r="B2692" s="14">
        <v>0.73055555555555562</v>
      </c>
      <c r="C2692" s="15" t="s">
        <v>65</v>
      </c>
      <c r="D2692" s="105"/>
      <c r="E2692" s="31" t="s">
        <v>117</v>
      </c>
      <c r="F2692" s="15">
        <v>44015</v>
      </c>
      <c r="G2692" s="52">
        <v>0.6777777777777777</v>
      </c>
      <c r="J2692" s="19">
        <v>1</v>
      </c>
      <c r="N2692" s="20">
        <v>1</v>
      </c>
      <c r="AE2692" s="92" t="s">
        <v>1196</v>
      </c>
    </row>
    <row r="2693" spans="1:31" x14ac:dyDescent="0.3">
      <c r="A2693" s="66">
        <v>44001</v>
      </c>
      <c r="B2693" s="14">
        <v>0.13541666666666666</v>
      </c>
      <c r="C2693" s="15" t="s">
        <v>224</v>
      </c>
      <c r="D2693" s="105"/>
      <c r="E2693" s="31" t="s">
        <v>117</v>
      </c>
      <c r="F2693" s="53">
        <v>44015</v>
      </c>
      <c r="G2693" s="52">
        <v>0.74652777777777779</v>
      </c>
      <c r="J2693" s="19">
        <v>1</v>
      </c>
      <c r="N2693" s="20">
        <v>1</v>
      </c>
    </row>
    <row r="2694" spans="1:31" x14ac:dyDescent="0.3">
      <c r="A2694" s="66">
        <v>44001</v>
      </c>
      <c r="B2694" s="14">
        <v>0.30555555555555552</v>
      </c>
      <c r="C2694" s="15" t="s">
        <v>36</v>
      </c>
      <c r="D2694" s="105"/>
      <c r="E2694" s="31" t="s">
        <v>117</v>
      </c>
      <c r="F2694" s="53">
        <v>44015</v>
      </c>
      <c r="G2694" s="52">
        <v>0.76597222222222217</v>
      </c>
      <c r="J2694" s="19">
        <v>1</v>
      </c>
      <c r="S2694" s="20">
        <v>1</v>
      </c>
    </row>
    <row r="2695" spans="1:31" x14ac:dyDescent="0.3">
      <c r="A2695" s="66">
        <v>44001</v>
      </c>
      <c r="B2695" s="14">
        <v>0.35000000000000003</v>
      </c>
      <c r="C2695" s="15" t="s">
        <v>34</v>
      </c>
      <c r="D2695" s="105"/>
      <c r="E2695" s="31" t="s">
        <v>8</v>
      </c>
      <c r="F2695" s="15">
        <v>44025</v>
      </c>
      <c r="G2695" s="52">
        <v>0.5805555555555556</v>
      </c>
      <c r="J2695" s="19">
        <v>1</v>
      </c>
      <c r="S2695" s="20">
        <v>1</v>
      </c>
      <c r="AE2695" s="92" t="s">
        <v>1197</v>
      </c>
    </row>
    <row r="2696" spans="1:31" x14ac:dyDescent="0.3">
      <c r="A2696" s="66">
        <v>44001</v>
      </c>
      <c r="B2696" s="14">
        <v>0.62152777777777779</v>
      </c>
      <c r="C2696" s="15" t="s">
        <v>65</v>
      </c>
      <c r="D2696" s="105"/>
      <c r="E2696" s="31" t="s">
        <v>8</v>
      </c>
      <c r="F2696" s="15">
        <v>44027</v>
      </c>
      <c r="G2696" s="52">
        <v>0.58124999999999993</v>
      </c>
      <c r="AE2696" s="92" t="s">
        <v>1198</v>
      </c>
    </row>
    <row r="2697" spans="1:31" ht="57.6" x14ac:dyDescent="0.3">
      <c r="A2697" s="66">
        <v>44001</v>
      </c>
      <c r="B2697" s="14">
        <v>0.77986111111111101</v>
      </c>
      <c r="C2697" s="15" t="s">
        <v>65</v>
      </c>
      <c r="D2697" s="105"/>
      <c r="E2697" s="31" t="s">
        <v>8</v>
      </c>
      <c r="F2697" s="15">
        <v>44028</v>
      </c>
      <c r="G2697" s="52">
        <v>0.63750000000000007</v>
      </c>
      <c r="J2697" s="19">
        <v>1</v>
      </c>
      <c r="AE2697" s="92" t="s">
        <v>1199</v>
      </c>
    </row>
    <row r="2698" spans="1:31" x14ac:dyDescent="0.3">
      <c r="A2698" s="66">
        <v>44002</v>
      </c>
      <c r="B2698" s="14">
        <v>0.5541666666666667</v>
      </c>
      <c r="C2698" s="15" t="s">
        <v>13</v>
      </c>
      <c r="D2698" s="105"/>
      <c r="E2698" s="31" t="s">
        <v>8</v>
      </c>
      <c r="F2698" s="31" t="s">
        <v>1200</v>
      </c>
      <c r="G2698" s="52">
        <v>0.41041666666666665</v>
      </c>
      <c r="J2698" s="19">
        <v>1</v>
      </c>
      <c r="AE2698" s="92" t="s">
        <v>1201</v>
      </c>
    </row>
    <row r="2699" spans="1:31" x14ac:dyDescent="0.3">
      <c r="A2699" s="66">
        <v>44002</v>
      </c>
      <c r="B2699" s="14">
        <v>3.6805555555555557E-2</v>
      </c>
      <c r="C2699" s="15" t="s">
        <v>56</v>
      </c>
      <c r="D2699" s="105"/>
      <c r="E2699" s="31" t="s">
        <v>8</v>
      </c>
      <c r="F2699" s="15">
        <v>44011</v>
      </c>
      <c r="G2699" s="52">
        <v>0.40763888888888888</v>
      </c>
      <c r="J2699" s="19">
        <v>1</v>
      </c>
      <c r="N2699" s="20">
        <v>1</v>
      </c>
      <c r="P2699" s="20">
        <v>1</v>
      </c>
      <c r="AE2699" s="107"/>
    </row>
    <row r="2700" spans="1:31" x14ac:dyDescent="0.3">
      <c r="A2700" s="66">
        <v>44002</v>
      </c>
      <c r="B2700" s="14">
        <v>0.89166666666666661</v>
      </c>
      <c r="C2700" s="15" t="s">
        <v>20</v>
      </c>
      <c r="D2700" s="105"/>
      <c r="E2700" s="31" t="s">
        <v>8</v>
      </c>
      <c r="F2700" s="15">
        <v>44011</v>
      </c>
      <c r="G2700" s="52">
        <v>0.41736111111111113</v>
      </c>
      <c r="I2700" s="19">
        <v>1</v>
      </c>
      <c r="J2700" s="19">
        <v>1</v>
      </c>
      <c r="N2700" s="20">
        <v>1</v>
      </c>
      <c r="P2700" s="20">
        <v>1</v>
      </c>
      <c r="U2700" s="20">
        <v>1</v>
      </c>
    </row>
    <row r="2701" spans="1:31" x14ac:dyDescent="0.3">
      <c r="A2701" s="66">
        <v>44002</v>
      </c>
      <c r="B2701" s="14">
        <v>0.44236111111111115</v>
      </c>
      <c r="C2701" s="15" t="s">
        <v>65</v>
      </c>
      <c r="D2701" s="105"/>
      <c r="E2701" s="31" t="s">
        <v>8</v>
      </c>
      <c r="F2701" s="53">
        <v>44015</v>
      </c>
      <c r="G2701" s="31">
        <v>0.86805555555555547</v>
      </c>
      <c r="J2701" s="19">
        <v>1</v>
      </c>
      <c r="AE2701" s="92" t="s">
        <v>1202</v>
      </c>
    </row>
    <row r="2702" spans="1:31" ht="28.8" x14ac:dyDescent="0.3">
      <c r="A2702" s="66">
        <v>44002</v>
      </c>
      <c r="B2702" s="14">
        <v>0.54791666666666672</v>
      </c>
      <c r="C2702" s="15" t="s">
        <v>65</v>
      </c>
      <c r="D2702" s="105"/>
      <c r="E2702" s="31" t="s">
        <v>8</v>
      </c>
      <c r="F2702" s="15">
        <v>44022</v>
      </c>
      <c r="G2702" s="52">
        <v>0.70763888888888893</v>
      </c>
      <c r="J2702" s="19">
        <v>1</v>
      </c>
      <c r="N2702" s="20">
        <v>1</v>
      </c>
      <c r="AE2702" s="92" t="s">
        <v>1203</v>
      </c>
    </row>
    <row r="2703" spans="1:31" x14ac:dyDescent="0.3">
      <c r="A2703" s="66">
        <v>44002</v>
      </c>
      <c r="B2703" s="14">
        <v>4.1666666666666664E-2</v>
      </c>
      <c r="C2703" s="15" t="s">
        <v>46</v>
      </c>
      <c r="D2703" s="105"/>
      <c r="E2703" s="31" t="s">
        <v>8</v>
      </c>
      <c r="F2703" s="15">
        <v>44026</v>
      </c>
      <c r="G2703" s="52">
        <v>0.69027777777777777</v>
      </c>
      <c r="J2703" s="19">
        <v>1</v>
      </c>
      <c r="Y2703" s="20">
        <v>1</v>
      </c>
      <c r="AE2703" s="92" t="s">
        <v>1204</v>
      </c>
    </row>
    <row r="2704" spans="1:31" x14ac:dyDescent="0.3">
      <c r="A2704" s="66">
        <v>44002</v>
      </c>
      <c r="B2704" s="14">
        <v>3.0555555555555555E-2</v>
      </c>
      <c r="C2704" s="15" t="s">
        <v>46</v>
      </c>
      <c r="D2704" s="105"/>
      <c r="E2704" s="31" t="s">
        <v>8</v>
      </c>
      <c r="F2704" s="15">
        <v>44026</v>
      </c>
      <c r="G2704" s="52">
        <v>0.69027777777777777</v>
      </c>
      <c r="J2704" s="19">
        <v>1</v>
      </c>
      <c r="Y2704" s="20">
        <v>1</v>
      </c>
      <c r="AE2704" s="92" t="s">
        <v>1205</v>
      </c>
    </row>
    <row r="2705" spans="1:32" ht="28.8" x14ac:dyDescent="0.3">
      <c r="A2705" s="66">
        <v>44002</v>
      </c>
      <c r="B2705" s="14">
        <v>0.44027777777777777</v>
      </c>
      <c r="C2705" s="15" t="s">
        <v>65</v>
      </c>
      <c r="D2705" s="105"/>
      <c r="E2705" s="31" t="s">
        <v>8</v>
      </c>
      <c r="F2705" s="15">
        <v>44028</v>
      </c>
      <c r="G2705" s="52">
        <v>0.64444444444444449</v>
      </c>
      <c r="I2705" s="19">
        <v>1</v>
      </c>
      <c r="J2705" s="19">
        <v>1</v>
      </c>
      <c r="N2705" s="20">
        <v>1</v>
      </c>
      <c r="AE2705" s="92" t="s">
        <v>1206</v>
      </c>
    </row>
    <row r="2706" spans="1:32" ht="43.2" x14ac:dyDescent="0.3">
      <c r="A2706" s="66">
        <v>44003</v>
      </c>
      <c r="B2706" s="14">
        <v>0.71458333333333324</v>
      </c>
      <c r="C2706" s="15" t="s">
        <v>36</v>
      </c>
      <c r="D2706" s="105"/>
      <c r="E2706" s="31" t="s">
        <v>8</v>
      </c>
      <c r="F2706" s="15">
        <v>44005</v>
      </c>
      <c r="G2706" s="52">
        <v>0.31805555555555554</v>
      </c>
      <c r="J2706" s="19">
        <v>1</v>
      </c>
      <c r="N2706" s="20">
        <v>1</v>
      </c>
      <c r="P2706" s="20">
        <v>1</v>
      </c>
      <c r="U2706" s="20">
        <v>1</v>
      </c>
      <c r="AA2706" s="20">
        <v>1</v>
      </c>
      <c r="AE2706" s="92" t="s">
        <v>1207</v>
      </c>
    </row>
    <row r="2707" spans="1:32" x14ac:dyDescent="0.3">
      <c r="A2707" s="66">
        <v>44003</v>
      </c>
      <c r="B2707" s="14">
        <v>0.52361111111111114</v>
      </c>
      <c r="C2707" s="15" t="s">
        <v>57</v>
      </c>
      <c r="D2707" s="105"/>
      <c r="E2707" s="31" t="s">
        <v>8</v>
      </c>
      <c r="F2707" s="15">
        <v>44026</v>
      </c>
      <c r="G2707" s="52">
        <v>0.67847222222222225</v>
      </c>
      <c r="J2707" s="19">
        <v>1</v>
      </c>
      <c r="N2707" s="20">
        <v>1</v>
      </c>
      <c r="P2707" s="20">
        <v>1</v>
      </c>
    </row>
    <row r="2708" spans="1:32" x14ac:dyDescent="0.3">
      <c r="A2708" s="66">
        <v>44003</v>
      </c>
      <c r="B2708" s="14">
        <v>0.82361111111111107</v>
      </c>
      <c r="C2708" s="15" t="s">
        <v>224</v>
      </c>
      <c r="D2708" s="105"/>
      <c r="E2708" s="31" t="s">
        <v>117</v>
      </c>
      <c r="F2708" s="53">
        <v>44015</v>
      </c>
      <c r="G2708" s="52">
        <v>0.75763888888888886</v>
      </c>
      <c r="J2708" s="19">
        <v>1</v>
      </c>
      <c r="N2708" s="20">
        <v>1</v>
      </c>
    </row>
    <row r="2709" spans="1:32" x14ac:dyDescent="0.3">
      <c r="A2709" s="66">
        <v>44003</v>
      </c>
      <c r="B2709" s="14">
        <v>0.39999999999999997</v>
      </c>
      <c r="C2709" s="15" t="s">
        <v>53</v>
      </c>
      <c r="D2709" s="105"/>
      <c r="E2709" s="31" t="s">
        <v>8</v>
      </c>
      <c r="F2709" s="31" t="s">
        <v>703</v>
      </c>
      <c r="G2709" s="52">
        <v>0.56180555555555556</v>
      </c>
      <c r="J2709" s="19">
        <v>1</v>
      </c>
      <c r="S2709" s="20">
        <v>1</v>
      </c>
    </row>
    <row r="2710" spans="1:32" x14ac:dyDescent="0.3">
      <c r="A2710" s="66">
        <v>44003</v>
      </c>
      <c r="B2710" s="14">
        <v>0.64027777777777783</v>
      </c>
      <c r="C2710" s="15" t="s">
        <v>65</v>
      </c>
      <c r="D2710" s="105"/>
      <c r="E2710" s="31" t="s">
        <v>117</v>
      </c>
      <c r="F2710" s="53">
        <v>44022</v>
      </c>
      <c r="G2710" s="52">
        <v>0.61319444444444449</v>
      </c>
      <c r="J2710" s="19">
        <v>1</v>
      </c>
      <c r="N2710" s="20">
        <v>1</v>
      </c>
      <c r="V2710" s="20">
        <v>1</v>
      </c>
      <c r="AE2710" s="92" t="s">
        <v>1208</v>
      </c>
    </row>
    <row r="2711" spans="1:32" ht="28.8" x14ac:dyDescent="0.3">
      <c r="A2711" s="66">
        <v>44003</v>
      </c>
      <c r="B2711" s="14">
        <v>0.60555555555555551</v>
      </c>
      <c r="C2711" s="15" t="s">
        <v>5</v>
      </c>
      <c r="D2711" s="105"/>
      <c r="E2711" s="31" t="s">
        <v>8</v>
      </c>
      <c r="F2711" s="15">
        <v>44022</v>
      </c>
      <c r="G2711" s="52">
        <v>0.69513888888888886</v>
      </c>
      <c r="J2711" s="19">
        <v>1</v>
      </c>
      <c r="N2711" s="20">
        <v>1</v>
      </c>
      <c r="O2711" s="20">
        <v>1</v>
      </c>
      <c r="S2711" s="20">
        <v>1</v>
      </c>
      <c r="V2711" s="20">
        <v>1</v>
      </c>
      <c r="AE2711" s="92" t="s">
        <v>1209</v>
      </c>
    </row>
    <row r="2712" spans="1:32" x14ac:dyDescent="0.3">
      <c r="A2712" s="66">
        <v>44003</v>
      </c>
      <c r="B2712" s="14">
        <v>0.6972222222222223</v>
      </c>
      <c r="C2712" s="15" t="s">
        <v>55</v>
      </c>
      <c r="D2712" s="105"/>
      <c r="E2712" s="31" t="s">
        <v>8</v>
      </c>
      <c r="F2712" s="15">
        <v>44025</v>
      </c>
      <c r="G2712" s="52">
        <v>0.69236111111111109</v>
      </c>
      <c r="J2712" s="19">
        <v>1</v>
      </c>
      <c r="S2712" s="20">
        <v>1</v>
      </c>
      <c r="AE2712" s="92" t="s">
        <v>1210</v>
      </c>
    </row>
    <row r="2713" spans="1:32" ht="43.2" x14ac:dyDescent="0.3">
      <c r="A2713" s="66">
        <v>44004</v>
      </c>
      <c r="B2713" s="14">
        <v>0.43541666666666662</v>
      </c>
      <c r="C2713" s="15" t="s">
        <v>22</v>
      </c>
      <c r="D2713" s="105"/>
      <c r="E2713" s="31" t="s">
        <v>8</v>
      </c>
      <c r="F2713" s="15">
        <v>44005</v>
      </c>
      <c r="G2713" s="52">
        <v>0.49374999999999997</v>
      </c>
      <c r="I2713" s="19">
        <v>1</v>
      </c>
      <c r="J2713" s="19">
        <v>1</v>
      </c>
      <c r="N2713" s="20">
        <v>1</v>
      </c>
      <c r="P2713" s="20">
        <v>1</v>
      </c>
      <c r="V2713" s="20">
        <v>1</v>
      </c>
      <c r="Y2713" s="20">
        <v>1</v>
      </c>
      <c r="AE2713" s="92" t="s">
        <v>1211</v>
      </c>
      <c r="AF2713" s="93" t="s">
        <v>1212</v>
      </c>
    </row>
    <row r="2714" spans="1:32" x14ac:dyDescent="0.3">
      <c r="A2714" s="66">
        <v>44004</v>
      </c>
      <c r="B2714" s="14">
        <v>0.48055555555555557</v>
      </c>
      <c r="C2714" s="15" t="s">
        <v>65</v>
      </c>
      <c r="D2714" s="105"/>
      <c r="E2714" s="31" t="s">
        <v>8</v>
      </c>
      <c r="F2714" s="15">
        <v>44007</v>
      </c>
      <c r="G2714" s="52">
        <v>0.4291666666666667</v>
      </c>
      <c r="J2714" s="19">
        <v>1</v>
      </c>
      <c r="S2714" s="20">
        <v>1</v>
      </c>
    </row>
    <row r="2715" spans="1:32" x14ac:dyDescent="0.3">
      <c r="A2715" s="66">
        <v>44004</v>
      </c>
      <c r="B2715" s="14">
        <v>0.58263888888888882</v>
      </c>
      <c r="C2715" s="15" t="s">
        <v>65</v>
      </c>
      <c r="D2715" s="105"/>
      <c r="E2715" s="31" t="s">
        <v>8</v>
      </c>
      <c r="F2715" s="15">
        <v>44007</v>
      </c>
      <c r="G2715" s="52">
        <v>0.43402777777777773</v>
      </c>
      <c r="J2715" s="19">
        <v>1</v>
      </c>
      <c r="S2715" s="20">
        <v>1</v>
      </c>
    </row>
    <row r="2716" spans="1:32" x14ac:dyDescent="0.3">
      <c r="A2716" s="66">
        <v>44004</v>
      </c>
      <c r="B2716" s="14">
        <v>0.39444444444444443</v>
      </c>
      <c r="C2716" s="15" t="s">
        <v>65</v>
      </c>
      <c r="D2716" s="105"/>
      <c r="E2716" s="31" t="s">
        <v>8</v>
      </c>
      <c r="F2716" s="15">
        <v>44007</v>
      </c>
      <c r="G2716" s="52">
        <v>0.45347222222222222</v>
      </c>
      <c r="J2716" s="19">
        <v>1</v>
      </c>
      <c r="S2716" s="20">
        <v>1</v>
      </c>
      <c r="AE2716" s="92" t="s">
        <v>1213</v>
      </c>
    </row>
    <row r="2717" spans="1:32" ht="28.8" x14ac:dyDescent="0.3">
      <c r="A2717" s="66">
        <v>44004</v>
      </c>
      <c r="B2717" s="14">
        <v>0.41944444444444445</v>
      </c>
      <c r="C2717" s="15" t="s">
        <v>65</v>
      </c>
      <c r="D2717" s="105"/>
      <c r="E2717" s="31" t="s">
        <v>8</v>
      </c>
      <c r="F2717" s="15">
        <v>44007</v>
      </c>
      <c r="G2717" s="52">
        <v>0.4694444444444445</v>
      </c>
      <c r="J2717" s="19">
        <v>1</v>
      </c>
      <c r="P2717" s="20">
        <v>1</v>
      </c>
      <c r="S2717" s="20">
        <v>1</v>
      </c>
      <c r="AE2717" s="92" t="s">
        <v>1214</v>
      </c>
    </row>
    <row r="2718" spans="1:32" ht="28.8" x14ac:dyDescent="0.3">
      <c r="A2718" s="66">
        <v>44004</v>
      </c>
      <c r="B2718" s="14">
        <v>0.48888888888888887</v>
      </c>
      <c r="C2718" s="15" t="s">
        <v>58</v>
      </c>
      <c r="D2718" s="105"/>
      <c r="E2718" s="31" t="s">
        <v>8</v>
      </c>
      <c r="F2718" s="15">
        <v>44007</v>
      </c>
      <c r="G2718" s="52">
        <v>0.47638888888888892</v>
      </c>
      <c r="J2718" s="19">
        <v>1</v>
      </c>
      <c r="AE2718" s="92" t="s">
        <v>1215</v>
      </c>
    </row>
    <row r="2719" spans="1:32" x14ac:dyDescent="0.3">
      <c r="A2719" s="66">
        <v>44004</v>
      </c>
      <c r="B2719" s="14">
        <v>0.80694444444444446</v>
      </c>
      <c r="C2719" s="15" t="s">
        <v>13</v>
      </c>
      <c r="D2719" s="105"/>
      <c r="E2719" s="31" t="s">
        <v>117</v>
      </c>
      <c r="F2719" s="15">
        <v>44007</v>
      </c>
      <c r="G2719" s="52">
        <v>0.68472222222222223</v>
      </c>
      <c r="J2719" s="19">
        <v>1</v>
      </c>
      <c r="R2719" s="20">
        <v>1</v>
      </c>
      <c r="U2719" s="20">
        <v>1</v>
      </c>
    </row>
    <row r="2720" spans="1:32" ht="43.2" x14ac:dyDescent="0.3">
      <c r="A2720" s="66">
        <v>44004</v>
      </c>
      <c r="B2720" s="14">
        <v>0.86944444444444446</v>
      </c>
      <c r="C2720" s="15" t="s">
        <v>65</v>
      </c>
      <c r="D2720" s="105"/>
      <c r="E2720" s="31" t="s">
        <v>8</v>
      </c>
      <c r="F2720" s="31" t="s">
        <v>935</v>
      </c>
      <c r="G2720" s="52">
        <v>0.51041666666666663</v>
      </c>
      <c r="J2720" s="19">
        <v>1</v>
      </c>
      <c r="K2720" s="20">
        <v>1</v>
      </c>
      <c r="L2720" s="20">
        <v>1</v>
      </c>
      <c r="R2720" s="20">
        <v>1</v>
      </c>
      <c r="V2720" s="20">
        <v>1</v>
      </c>
      <c r="AA2720" s="20">
        <v>1</v>
      </c>
      <c r="AE2720" s="92" t="s">
        <v>1216</v>
      </c>
    </row>
    <row r="2721" spans="1:31" x14ac:dyDescent="0.3">
      <c r="A2721" s="66">
        <v>44004</v>
      </c>
      <c r="B2721" s="14">
        <v>0.82847222222222217</v>
      </c>
      <c r="C2721" s="15" t="s">
        <v>65</v>
      </c>
      <c r="D2721" s="105"/>
      <c r="E2721" s="31" t="s">
        <v>8</v>
      </c>
      <c r="F2721" s="15">
        <v>44011</v>
      </c>
      <c r="G2721" s="52">
        <v>0.4201388888888889</v>
      </c>
      <c r="J2721" s="19">
        <v>1</v>
      </c>
      <c r="S2721" s="20">
        <v>1</v>
      </c>
    </row>
    <row r="2722" spans="1:31" ht="28.8" x14ac:dyDescent="0.3">
      <c r="A2722" s="66">
        <v>44004</v>
      </c>
      <c r="B2722" s="14">
        <v>0.52916666666666667</v>
      </c>
      <c r="C2722" s="15" t="s">
        <v>32</v>
      </c>
      <c r="D2722" s="105"/>
      <c r="E2722" s="31" t="s">
        <v>8</v>
      </c>
      <c r="F2722" s="15">
        <v>44012</v>
      </c>
      <c r="G2722" s="52">
        <v>0.62152777777777779</v>
      </c>
      <c r="J2722" s="19">
        <v>1</v>
      </c>
      <c r="AE2722" s="92" t="s">
        <v>1217</v>
      </c>
    </row>
    <row r="2723" spans="1:31" x14ac:dyDescent="0.3">
      <c r="A2723" s="66">
        <v>44004</v>
      </c>
      <c r="B2723" s="14">
        <v>0.7416666666666667</v>
      </c>
      <c r="C2723" s="15" t="s">
        <v>65</v>
      </c>
      <c r="D2723" s="105"/>
      <c r="E2723" s="31" t="s">
        <v>8</v>
      </c>
      <c r="F2723" s="15">
        <v>44015</v>
      </c>
      <c r="G2723" s="52">
        <v>0.50138888888888888</v>
      </c>
      <c r="J2723" s="19">
        <v>1</v>
      </c>
      <c r="S2723" s="20">
        <v>1</v>
      </c>
      <c r="AE2723" s="92" t="s">
        <v>1218</v>
      </c>
    </row>
    <row r="2724" spans="1:31" x14ac:dyDescent="0.3">
      <c r="A2724" s="66">
        <v>44004</v>
      </c>
      <c r="B2724" s="14">
        <v>0.38263888888888892</v>
      </c>
      <c r="C2724" s="15" t="s">
        <v>65</v>
      </c>
      <c r="D2724" s="105"/>
    </row>
    <row r="2725" spans="1:31" x14ac:dyDescent="0.3">
      <c r="A2725" s="66">
        <v>44004</v>
      </c>
      <c r="B2725" s="14">
        <v>0.4236111111111111</v>
      </c>
      <c r="C2725" s="15" t="s">
        <v>55</v>
      </c>
      <c r="D2725" s="105"/>
      <c r="E2725" s="31" t="s">
        <v>117</v>
      </c>
      <c r="F2725" s="53">
        <v>44015</v>
      </c>
      <c r="G2725" s="52">
        <v>0.76388888888888884</v>
      </c>
      <c r="J2725" s="19">
        <v>1</v>
      </c>
      <c r="N2725" s="20">
        <v>1</v>
      </c>
      <c r="AE2725" s="92" t="s">
        <v>1219</v>
      </c>
    </row>
    <row r="2726" spans="1:31" x14ac:dyDescent="0.3">
      <c r="A2726" s="66">
        <v>44004</v>
      </c>
      <c r="B2726" s="14">
        <v>0.4993055555555555</v>
      </c>
      <c r="C2726" s="15" t="s">
        <v>65</v>
      </c>
      <c r="D2726" s="105"/>
      <c r="E2726" s="31" t="s">
        <v>117</v>
      </c>
      <c r="F2726" s="53">
        <v>44015</v>
      </c>
      <c r="G2726" s="52">
        <v>0.76180555555555562</v>
      </c>
      <c r="J2726" s="19">
        <v>1</v>
      </c>
    </row>
    <row r="2727" spans="1:31" ht="43.2" x14ac:dyDescent="0.3">
      <c r="A2727" s="66">
        <v>44004</v>
      </c>
      <c r="B2727" s="14">
        <v>0.81041666666666667</v>
      </c>
      <c r="C2727" s="15" t="s">
        <v>59</v>
      </c>
      <c r="D2727" s="105"/>
      <c r="E2727" s="31" t="s">
        <v>8</v>
      </c>
      <c r="F2727" s="15">
        <v>44019</v>
      </c>
      <c r="G2727" s="52">
        <v>0.49583333333333335</v>
      </c>
      <c r="J2727" s="19">
        <v>1</v>
      </c>
      <c r="N2727" s="20">
        <v>1</v>
      </c>
      <c r="AE2727" s="92" t="s">
        <v>1220</v>
      </c>
    </row>
    <row r="2728" spans="1:31" x14ac:dyDescent="0.3">
      <c r="A2728" s="66">
        <v>44004</v>
      </c>
      <c r="B2728" s="14">
        <v>0.28194444444444444</v>
      </c>
      <c r="C2728" s="15" t="s">
        <v>55</v>
      </c>
      <c r="D2728" s="105"/>
      <c r="E2728" s="31" t="s">
        <v>8</v>
      </c>
      <c r="F2728" s="15">
        <v>44020</v>
      </c>
      <c r="G2728" s="52">
        <v>0.4548611111111111</v>
      </c>
      <c r="J2728" s="19">
        <v>1</v>
      </c>
      <c r="N2728" s="20">
        <v>1</v>
      </c>
      <c r="R2728" s="20">
        <v>1</v>
      </c>
      <c r="S2728" s="20">
        <v>1</v>
      </c>
      <c r="V2728" s="20">
        <v>1</v>
      </c>
      <c r="AE2728" s="92" t="s">
        <v>1091</v>
      </c>
    </row>
    <row r="2729" spans="1:31" x14ac:dyDescent="0.3">
      <c r="A2729" s="66">
        <v>44004</v>
      </c>
      <c r="B2729" s="14">
        <v>0.39444444444444443</v>
      </c>
      <c r="C2729" s="15" t="s">
        <v>44</v>
      </c>
      <c r="D2729" s="105"/>
      <c r="E2729" s="31" t="s">
        <v>8</v>
      </c>
      <c r="F2729" s="15">
        <v>44020</v>
      </c>
      <c r="G2729" s="52">
        <v>0.45555555555555555</v>
      </c>
      <c r="J2729" s="19">
        <v>1</v>
      </c>
      <c r="N2729" s="20">
        <v>1</v>
      </c>
      <c r="R2729" s="20">
        <v>1</v>
      </c>
      <c r="S2729" s="20">
        <v>1</v>
      </c>
      <c r="V2729" s="20">
        <v>1</v>
      </c>
      <c r="AE2729" s="92" t="s">
        <v>1091</v>
      </c>
    </row>
    <row r="2730" spans="1:31" x14ac:dyDescent="0.3">
      <c r="A2730" s="66">
        <v>44004</v>
      </c>
      <c r="B2730" s="14">
        <v>0.39861111111111108</v>
      </c>
      <c r="C2730" s="15" t="s">
        <v>44</v>
      </c>
      <c r="D2730" s="105"/>
      <c r="E2730" s="31" t="s">
        <v>8</v>
      </c>
      <c r="F2730" s="15">
        <v>44020</v>
      </c>
      <c r="G2730" s="52">
        <v>0.45624999999999999</v>
      </c>
      <c r="J2730" s="19">
        <v>1</v>
      </c>
      <c r="N2730" s="20">
        <v>1</v>
      </c>
      <c r="R2730" s="20">
        <v>1</v>
      </c>
      <c r="S2730" s="20">
        <v>1</v>
      </c>
      <c r="V2730" s="20">
        <v>1</v>
      </c>
      <c r="AE2730" s="92" t="s">
        <v>1091</v>
      </c>
    </row>
    <row r="2731" spans="1:31" ht="57.6" x14ac:dyDescent="0.3">
      <c r="A2731" s="66">
        <v>44004</v>
      </c>
      <c r="B2731" s="14">
        <v>0.38263888888888892</v>
      </c>
      <c r="C2731" s="15" t="s">
        <v>59</v>
      </c>
      <c r="D2731" s="105"/>
      <c r="E2731" s="31" t="s">
        <v>8</v>
      </c>
      <c r="F2731" s="15">
        <v>44020</v>
      </c>
      <c r="G2731" s="52">
        <v>0.32777777777777778</v>
      </c>
      <c r="J2731" s="19">
        <v>1</v>
      </c>
      <c r="P2731" s="20">
        <v>1</v>
      </c>
      <c r="AE2731" s="92" t="s">
        <v>1221</v>
      </c>
    </row>
    <row r="2732" spans="1:31" x14ac:dyDescent="0.3">
      <c r="A2732" s="66">
        <v>44004</v>
      </c>
      <c r="B2732" s="14">
        <v>0.57361111111111118</v>
      </c>
      <c r="C2732" s="15" t="s">
        <v>65</v>
      </c>
      <c r="D2732" s="105"/>
      <c r="E2732" s="31" t="s">
        <v>117</v>
      </c>
      <c r="F2732" s="53">
        <v>44022</v>
      </c>
      <c r="G2732" s="52">
        <v>0.60416666666666663</v>
      </c>
      <c r="J2732" s="19">
        <v>1</v>
      </c>
      <c r="N2732" s="20">
        <v>1</v>
      </c>
      <c r="O2732" s="20">
        <v>1</v>
      </c>
      <c r="V2732" s="20">
        <v>1</v>
      </c>
      <c r="AE2732" s="92" t="s">
        <v>1208</v>
      </c>
    </row>
    <row r="2733" spans="1:31" x14ac:dyDescent="0.3">
      <c r="A2733" s="66">
        <v>44004</v>
      </c>
      <c r="B2733" s="14">
        <v>0.32083333333333336</v>
      </c>
      <c r="C2733" s="15" t="s">
        <v>55</v>
      </c>
      <c r="D2733" s="105"/>
      <c r="E2733" s="31" t="s">
        <v>8</v>
      </c>
      <c r="F2733" s="15">
        <v>44026</v>
      </c>
      <c r="G2733" s="52">
        <v>0.46666666666666662</v>
      </c>
      <c r="J2733" s="19">
        <v>1</v>
      </c>
      <c r="S2733" s="20">
        <v>1</v>
      </c>
      <c r="AE2733" s="92" t="s">
        <v>377</v>
      </c>
    </row>
    <row r="2734" spans="1:31" x14ac:dyDescent="0.3">
      <c r="A2734" s="66">
        <v>44004</v>
      </c>
      <c r="B2734" s="14">
        <v>0.40138888888888885</v>
      </c>
      <c r="C2734" s="15" t="s">
        <v>44</v>
      </c>
      <c r="D2734" s="105"/>
      <c r="E2734" s="31" t="s">
        <v>8</v>
      </c>
      <c r="F2734" s="15">
        <v>44026</v>
      </c>
      <c r="G2734" s="52">
        <v>0.47013888888888888</v>
      </c>
      <c r="J2734" s="19">
        <v>1</v>
      </c>
      <c r="S2734" s="20">
        <v>1</v>
      </c>
      <c r="AE2734" s="92" t="s">
        <v>377</v>
      </c>
    </row>
    <row r="2735" spans="1:31" x14ac:dyDescent="0.3">
      <c r="A2735" s="66">
        <v>44004</v>
      </c>
      <c r="B2735" s="14">
        <v>0.44861111111111113</v>
      </c>
      <c r="C2735" s="15" t="s">
        <v>44</v>
      </c>
      <c r="D2735" s="105"/>
      <c r="E2735" s="31" t="s">
        <v>8</v>
      </c>
      <c r="F2735" s="15">
        <v>44026</v>
      </c>
      <c r="G2735" s="52">
        <v>0.47222222222222227</v>
      </c>
      <c r="J2735" s="19">
        <v>1</v>
      </c>
      <c r="S2735" s="20">
        <v>1</v>
      </c>
      <c r="AE2735" s="92" t="s">
        <v>377</v>
      </c>
    </row>
    <row r="2736" spans="1:31" x14ac:dyDescent="0.3">
      <c r="A2736" s="66">
        <v>44004</v>
      </c>
      <c r="B2736" s="14">
        <v>0.46875</v>
      </c>
      <c r="C2736" s="15" t="s">
        <v>44</v>
      </c>
      <c r="D2736" s="105"/>
      <c r="E2736" s="31" t="s">
        <v>8</v>
      </c>
      <c r="F2736" s="15">
        <v>44026</v>
      </c>
      <c r="G2736" s="52">
        <v>0.47500000000000003</v>
      </c>
      <c r="J2736" s="19">
        <v>1</v>
      </c>
      <c r="S2736" s="20">
        <v>1</v>
      </c>
      <c r="AE2736" s="92" t="s">
        <v>377</v>
      </c>
    </row>
    <row r="2737" spans="1:32" x14ac:dyDescent="0.3">
      <c r="A2737" s="66">
        <v>44004</v>
      </c>
      <c r="B2737" s="14">
        <v>0.50208333333333333</v>
      </c>
      <c r="C2737" s="15" t="s">
        <v>44</v>
      </c>
      <c r="D2737" s="105"/>
      <c r="E2737" s="31" t="s">
        <v>8</v>
      </c>
      <c r="F2737" s="15">
        <v>44026</v>
      </c>
      <c r="G2737" s="52">
        <v>0.48055555555555557</v>
      </c>
      <c r="J2737" s="19">
        <v>1</v>
      </c>
      <c r="S2737" s="20">
        <v>1</v>
      </c>
      <c r="AE2737" s="92" t="s">
        <v>377</v>
      </c>
    </row>
    <row r="2738" spans="1:32" x14ac:dyDescent="0.3">
      <c r="A2738" s="66">
        <v>44004</v>
      </c>
      <c r="B2738" s="14">
        <v>0.61527777777777781</v>
      </c>
      <c r="C2738" s="15" t="s">
        <v>44</v>
      </c>
      <c r="D2738" s="105"/>
      <c r="E2738" s="31" t="s">
        <v>8</v>
      </c>
      <c r="F2738" s="15">
        <v>44026</v>
      </c>
      <c r="G2738" s="52">
        <v>0.48333333333333334</v>
      </c>
      <c r="J2738" s="19">
        <v>1</v>
      </c>
      <c r="S2738" s="20">
        <v>1</v>
      </c>
      <c r="AE2738" s="92" t="s">
        <v>377</v>
      </c>
    </row>
    <row r="2739" spans="1:32" x14ac:dyDescent="0.3">
      <c r="A2739" s="66">
        <v>44004</v>
      </c>
      <c r="B2739" s="14">
        <v>0.78819444444444453</v>
      </c>
      <c r="C2739" s="15" t="s">
        <v>57</v>
      </c>
      <c r="D2739" s="105"/>
      <c r="E2739" s="31" t="s">
        <v>8</v>
      </c>
      <c r="F2739" s="15">
        <v>44026</v>
      </c>
      <c r="G2739" s="52">
        <v>0.48819444444444443</v>
      </c>
      <c r="J2739" s="19">
        <v>1</v>
      </c>
      <c r="S2739" s="20">
        <v>1</v>
      </c>
      <c r="AE2739" s="92" t="s">
        <v>377</v>
      </c>
    </row>
    <row r="2740" spans="1:32" x14ac:dyDescent="0.3">
      <c r="A2740" s="66">
        <v>44004</v>
      </c>
      <c r="B2740" s="14">
        <v>0.79027777777777775</v>
      </c>
      <c r="C2740" s="15" t="s">
        <v>57</v>
      </c>
      <c r="D2740" s="105"/>
      <c r="E2740" s="31" t="s">
        <v>8</v>
      </c>
      <c r="F2740" s="15">
        <v>44026</v>
      </c>
      <c r="G2740" s="52">
        <v>0.48819444444444443</v>
      </c>
      <c r="J2740" s="19">
        <v>1</v>
      </c>
      <c r="S2740" s="20">
        <v>1</v>
      </c>
      <c r="AE2740" s="92" t="s">
        <v>377</v>
      </c>
    </row>
    <row r="2741" spans="1:32" x14ac:dyDescent="0.3">
      <c r="A2741" s="66">
        <v>44004</v>
      </c>
      <c r="B2741" s="14">
        <v>0.42569444444444443</v>
      </c>
      <c r="C2741" s="15" t="s">
        <v>65</v>
      </c>
      <c r="D2741" s="105"/>
      <c r="E2741" s="31" t="s">
        <v>8</v>
      </c>
      <c r="F2741" s="15">
        <v>44026</v>
      </c>
      <c r="G2741" s="52">
        <v>0.59861111111111109</v>
      </c>
      <c r="J2741" s="19">
        <v>1</v>
      </c>
      <c r="S2741" s="20">
        <v>1</v>
      </c>
      <c r="AE2741" s="92" t="s">
        <v>377</v>
      </c>
    </row>
    <row r="2742" spans="1:32" x14ac:dyDescent="0.3">
      <c r="A2742" s="66">
        <v>44004</v>
      </c>
      <c r="B2742" s="14">
        <v>0.42569444444444443</v>
      </c>
      <c r="C2742" s="15" t="s">
        <v>65</v>
      </c>
      <c r="D2742" s="105"/>
      <c r="E2742" s="31" t="s">
        <v>8</v>
      </c>
      <c r="F2742" s="15">
        <v>44026</v>
      </c>
      <c r="G2742" s="52">
        <v>0.59861111111111109</v>
      </c>
      <c r="J2742" s="19">
        <v>1</v>
      </c>
      <c r="S2742" s="20">
        <v>1</v>
      </c>
      <c r="AE2742" s="92" t="s">
        <v>377</v>
      </c>
    </row>
    <row r="2743" spans="1:32" x14ac:dyDescent="0.3">
      <c r="A2743" s="66">
        <v>44004</v>
      </c>
      <c r="B2743" s="14">
        <v>0.46666666666666662</v>
      </c>
      <c r="C2743" s="15" t="s">
        <v>32</v>
      </c>
      <c r="D2743" s="105"/>
      <c r="E2743" s="31" t="s">
        <v>8</v>
      </c>
      <c r="F2743" s="15">
        <v>44027</v>
      </c>
      <c r="G2743" s="52">
        <v>0.65972222222222221</v>
      </c>
      <c r="I2743" s="19">
        <v>1</v>
      </c>
    </row>
    <row r="2744" spans="1:32" x14ac:dyDescent="0.3">
      <c r="A2744" s="66">
        <v>44004</v>
      </c>
      <c r="B2744" s="14">
        <v>0.50624999999999998</v>
      </c>
      <c r="C2744" s="15" t="s">
        <v>59</v>
      </c>
      <c r="D2744" s="105"/>
      <c r="E2744" s="31" t="s">
        <v>8</v>
      </c>
      <c r="F2744" s="15">
        <v>44029</v>
      </c>
      <c r="G2744" s="52">
        <v>0.38263888888888892</v>
      </c>
      <c r="J2744" s="19">
        <v>1</v>
      </c>
      <c r="U2744" s="20">
        <v>1</v>
      </c>
    </row>
    <row r="2745" spans="1:32" x14ac:dyDescent="0.3">
      <c r="A2745" s="66">
        <v>44004</v>
      </c>
      <c r="B2745" s="14">
        <v>0.87361111111111101</v>
      </c>
      <c r="C2745" s="15" t="s">
        <v>65</v>
      </c>
      <c r="D2745" s="105"/>
      <c r="E2745" s="31" t="s">
        <v>8</v>
      </c>
      <c r="F2745" s="15">
        <v>44032</v>
      </c>
      <c r="G2745" s="52">
        <v>0.39513888888888887</v>
      </c>
      <c r="J2745" s="19">
        <v>1</v>
      </c>
      <c r="K2745" s="20">
        <v>1</v>
      </c>
      <c r="L2745" s="20">
        <v>1</v>
      </c>
      <c r="P2745" s="20">
        <v>1</v>
      </c>
      <c r="Q2745" s="20">
        <v>1</v>
      </c>
    </row>
    <row r="2746" spans="1:32" x14ac:dyDescent="0.3">
      <c r="A2746" s="66">
        <v>44004</v>
      </c>
      <c r="B2746" s="14">
        <v>0.57708333333333328</v>
      </c>
      <c r="C2746" s="15" t="s">
        <v>32</v>
      </c>
      <c r="D2746" s="105"/>
      <c r="E2746" s="31" t="s">
        <v>8</v>
      </c>
      <c r="F2746" s="15">
        <v>44036</v>
      </c>
      <c r="G2746" s="52">
        <v>0.63888888888888895</v>
      </c>
      <c r="J2746" s="19">
        <v>1</v>
      </c>
      <c r="S2746" s="20">
        <v>1</v>
      </c>
    </row>
    <row r="2747" spans="1:32" ht="43.2" x14ac:dyDescent="0.3">
      <c r="A2747" s="66">
        <v>44005</v>
      </c>
      <c r="B2747" s="14">
        <v>0.90555555555555556</v>
      </c>
      <c r="C2747" s="15" t="s">
        <v>55</v>
      </c>
      <c r="D2747" s="105"/>
      <c r="E2747" s="31" t="s">
        <v>8</v>
      </c>
      <c r="F2747" s="31" t="s">
        <v>885</v>
      </c>
      <c r="G2747" s="52">
        <v>0.57152777777777775</v>
      </c>
      <c r="I2747" s="19">
        <v>1</v>
      </c>
      <c r="J2747" s="19">
        <v>1</v>
      </c>
      <c r="K2747" s="20">
        <v>1</v>
      </c>
      <c r="N2747" s="20">
        <v>1</v>
      </c>
      <c r="AE2747" s="92" t="s">
        <v>1222</v>
      </c>
      <c r="AF2747" s="93" t="s">
        <v>1223</v>
      </c>
    </row>
    <row r="2748" spans="1:32" ht="28.8" x14ac:dyDescent="0.3">
      <c r="A2748" s="66">
        <v>44005</v>
      </c>
      <c r="B2748" s="14">
        <v>0.3347222222222222</v>
      </c>
      <c r="C2748" s="15" t="s">
        <v>36</v>
      </c>
      <c r="D2748" s="105"/>
      <c r="J2748" s="19">
        <v>1</v>
      </c>
      <c r="K2748" s="20">
        <v>1</v>
      </c>
      <c r="N2748" s="20">
        <v>1</v>
      </c>
      <c r="V2748" s="20">
        <v>1</v>
      </c>
      <c r="Y2748" s="20">
        <v>1</v>
      </c>
      <c r="AE2748" s="92" t="s">
        <v>1224</v>
      </c>
    </row>
    <row r="2749" spans="1:32" x14ac:dyDescent="0.3">
      <c r="A2749" s="66">
        <v>44005</v>
      </c>
      <c r="B2749" s="14">
        <v>0.60833333333333328</v>
      </c>
      <c r="C2749" s="15" t="s">
        <v>30</v>
      </c>
      <c r="D2749" s="105"/>
      <c r="E2749" s="31" t="s">
        <v>8</v>
      </c>
      <c r="F2749" s="15">
        <v>44015</v>
      </c>
      <c r="G2749" s="52">
        <v>0.50277777777777777</v>
      </c>
      <c r="J2749" s="19">
        <v>1</v>
      </c>
      <c r="S2749" s="20">
        <v>1</v>
      </c>
    </row>
    <row r="2750" spans="1:32" x14ac:dyDescent="0.3">
      <c r="A2750" s="66">
        <v>44005</v>
      </c>
      <c r="B2750" s="14">
        <v>0.49027777777777781</v>
      </c>
      <c r="C2750" s="15" t="s">
        <v>44</v>
      </c>
      <c r="D2750" s="105"/>
      <c r="E2750" s="31" t="s">
        <v>8</v>
      </c>
      <c r="F2750" s="15">
        <v>44020</v>
      </c>
      <c r="G2750" s="52">
        <v>0.45694444444444443</v>
      </c>
      <c r="J2750" s="19">
        <v>1</v>
      </c>
      <c r="N2750" s="20">
        <v>1</v>
      </c>
      <c r="R2750" s="20">
        <v>1</v>
      </c>
      <c r="S2750" s="20">
        <v>1</v>
      </c>
      <c r="V2750" s="20">
        <v>1</v>
      </c>
      <c r="AE2750" s="92" t="s">
        <v>1091</v>
      </c>
    </row>
    <row r="2751" spans="1:32" x14ac:dyDescent="0.3">
      <c r="A2751" s="66">
        <v>44005</v>
      </c>
      <c r="B2751" s="14">
        <v>0.5131944444444444</v>
      </c>
      <c r="C2751" s="15" t="s">
        <v>44</v>
      </c>
      <c r="D2751" s="105"/>
      <c r="E2751" s="31" t="s">
        <v>8</v>
      </c>
      <c r="F2751" s="15">
        <v>44020</v>
      </c>
      <c r="G2751" s="52">
        <v>0.45763888888888887</v>
      </c>
      <c r="J2751" s="19">
        <v>1</v>
      </c>
      <c r="N2751" s="20">
        <v>1</v>
      </c>
      <c r="R2751" s="20">
        <v>1</v>
      </c>
      <c r="S2751" s="20">
        <v>1</v>
      </c>
      <c r="V2751" s="20">
        <v>1</v>
      </c>
      <c r="AE2751" s="92" t="s">
        <v>1091</v>
      </c>
    </row>
    <row r="2752" spans="1:32" x14ac:dyDescent="0.3">
      <c r="A2752" s="66">
        <v>44005</v>
      </c>
      <c r="B2752" s="14">
        <v>0.65833333333333333</v>
      </c>
      <c r="C2752" s="15" t="s">
        <v>60</v>
      </c>
      <c r="D2752" s="105"/>
      <c r="E2752" s="31" t="s">
        <v>8</v>
      </c>
      <c r="F2752" s="15">
        <v>44025</v>
      </c>
      <c r="G2752" s="52">
        <v>0.37083333333333335</v>
      </c>
      <c r="J2752" s="19">
        <v>1</v>
      </c>
      <c r="N2752" s="20">
        <v>1</v>
      </c>
    </row>
    <row r="2753" spans="1:31" x14ac:dyDescent="0.3">
      <c r="A2753" s="66">
        <v>44005</v>
      </c>
      <c r="B2753" s="14">
        <v>0.38541666666666669</v>
      </c>
      <c r="C2753" s="15" t="s">
        <v>44</v>
      </c>
      <c r="D2753" s="105"/>
      <c r="E2753" s="31" t="s">
        <v>8</v>
      </c>
      <c r="F2753" s="15">
        <v>44026</v>
      </c>
      <c r="G2753" s="52">
        <v>0.4916666666666667</v>
      </c>
      <c r="J2753" s="19">
        <v>1</v>
      </c>
      <c r="S2753" s="20">
        <v>1</v>
      </c>
      <c r="AE2753" s="92" t="s">
        <v>377</v>
      </c>
    </row>
    <row r="2754" spans="1:31" x14ac:dyDescent="0.3">
      <c r="A2754" s="66">
        <v>44005</v>
      </c>
      <c r="B2754" s="14">
        <v>0.41944444444444445</v>
      </c>
      <c r="C2754" s="15" t="s">
        <v>44</v>
      </c>
      <c r="D2754" s="105"/>
      <c r="E2754" s="31" t="s">
        <v>8</v>
      </c>
      <c r="F2754" s="15">
        <v>44026</v>
      </c>
      <c r="G2754" s="52">
        <v>0.49374999999999997</v>
      </c>
      <c r="J2754" s="19">
        <v>1</v>
      </c>
      <c r="S2754" s="20">
        <v>1</v>
      </c>
      <c r="AE2754" s="92" t="s">
        <v>377</v>
      </c>
    </row>
    <row r="2755" spans="1:31" x14ac:dyDescent="0.3">
      <c r="A2755" s="66">
        <v>44005</v>
      </c>
      <c r="B2755" s="14">
        <v>0.61041666666666672</v>
      </c>
      <c r="C2755" s="15" t="s">
        <v>28</v>
      </c>
      <c r="D2755" s="105"/>
      <c r="E2755" s="31" t="s">
        <v>8</v>
      </c>
      <c r="F2755" s="15">
        <v>44026</v>
      </c>
      <c r="G2755" s="52">
        <v>0.49583333333333335</v>
      </c>
      <c r="J2755" s="19">
        <v>1</v>
      </c>
      <c r="S2755" s="20">
        <v>1</v>
      </c>
      <c r="AE2755" s="92" t="s">
        <v>377</v>
      </c>
    </row>
    <row r="2756" spans="1:31" x14ac:dyDescent="0.3">
      <c r="A2756" s="66">
        <v>44005</v>
      </c>
      <c r="B2756" s="14">
        <v>0.58958333333333335</v>
      </c>
      <c r="C2756" s="15" t="s">
        <v>44</v>
      </c>
      <c r="D2756" s="105"/>
      <c r="E2756" s="31" t="s">
        <v>8</v>
      </c>
      <c r="F2756" s="15">
        <v>44026</v>
      </c>
      <c r="G2756" s="52">
        <v>0.49791666666666662</v>
      </c>
      <c r="J2756" s="19">
        <v>1</v>
      </c>
      <c r="S2756" s="20">
        <v>1</v>
      </c>
      <c r="AE2756" s="92" t="s">
        <v>377</v>
      </c>
    </row>
    <row r="2757" spans="1:31" x14ac:dyDescent="0.3">
      <c r="A2757" s="66">
        <v>44005</v>
      </c>
      <c r="B2757" s="14">
        <v>0.4680555555555555</v>
      </c>
      <c r="C2757" s="15" t="s">
        <v>36</v>
      </c>
      <c r="D2757" s="105"/>
      <c r="E2757" s="31" t="s">
        <v>8</v>
      </c>
      <c r="F2757" s="15">
        <v>44027</v>
      </c>
      <c r="G2757" s="52">
        <v>0.3611111111111111</v>
      </c>
      <c r="J2757" s="19">
        <v>1</v>
      </c>
      <c r="S2757" s="20">
        <v>1</v>
      </c>
    </row>
    <row r="2758" spans="1:31" x14ac:dyDescent="0.3">
      <c r="A2758" s="66">
        <v>44005</v>
      </c>
      <c r="B2758" s="14">
        <v>0.49583333333333335</v>
      </c>
      <c r="C2758" s="15" t="s">
        <v>60</v>
      </c>
      <c r="D2758" s="105"/>
      <c r="E2758" s="31" t="s">
        <v>8</v>
      </c>
      <c r="F2758" s="15">
        <v>44029</v>
      </c>
      <c r="G2758" s="52">
        <v>0.5805555555555556</v>
      </c>
      <c r="J2758" s="19">
        <v>1</v>
      </c>
      <c r="P2758" s="20">
        <v>1</v>
      </c>
    </row>
    <row r="2759" spans="1:31" x14ac:dyDescent="0.3">
      <c r="A2759" s="66">
        <v>44005</v>
      </c>
      <c r="B2759" s="14">
        <v>0.8979166666666667</v>
      </c>
      <c r="C2759" s="15" t="s">
        <v>30</v>
      </c>
      <c r="D2759" s="105"/>
      <c r="E2759" s="31" t="s">
        <v>8</v>
      </c>
      <c r="F2759" s="15">
        <v>44041</v>
      </c>
      <c r="G2759" s="52">
        <v>0.72222222222222221</v>
      </c>
      <c r="J2759" s="19">
        <v>1</v>
      </c>
      <c r="S2759" s="20">
        <v>1</v>
      </c>
      <c r="AE2759" s="92" t="s">
        <v>1225</v>
      </c>
    </row>
    <row r="2760" spans="1:31" ht="28.8" x14ac:dyDescent="0.3">
      <c r="A2760" s="66">
        <v>44005</v>
      </c>
      <c r="B2760" s="14">
        <v>0.33402777777777781</v>
      </c>
      <c r="C2760" s="31" t="s">
        <v>36</v>
      </c>
      <c r="D2760" s="105"/>
      <c r="E2760" s="31" t="s">
        <v>8</v>
      </c>
      <c r="F2760" s="15">
        <v>44076</v>
      </c>
      <c r="G2760" s="52">
        <v>0.73402777777777783</v>
      </c>
      <c r="J2760" s="19">
        <v>1</v>
      </c>
      <c r="N2760" s="20">
        <v>1</v>
      </c>
      <c r="AE2760" s="92" t="s">
        <v>1226</v>
      </c>
    </row>
    <row r="2761" spans="1:31" ht="28.8" x14ac:dyDescent="0.3">
      <c r="A2761" s="66">
        <v>44006</v>
      </c>
      <c r="B2761" s="14">
        <v>0.40972222222222227</v>
      </c>
      <c r="C2761" s="15" t="s">
        <v>65</v>
      </c>
      <c r="D2761" s="105"/>
      <c r="E2761" s="31" t="s">
        <v>8</v>
      </c>
      <c r="F2761" s="15">
        <v>44012</v>
      </c>
      <c r="G2761" s="52">
        <v>0.60833333333333328</v>
      </c>
      <c r="J2761" s="19">
        <v>1</v>
      </c>
      <c r="N2761" s="20">
        <v>1</v>
      </c>
      <c r="AE2761" s="92" t="s">
        <v>1227</v>
      </c>
    </row>
    <row r="2762" spans="1:31" x14ac:dyDescent="0.3">
      <c r="A2762" s="66">
        <v>44006</v>
      </c>
      <c r="B2762" s="14">
        <v>0.42222222222222222</v>
      </c>
      <c r="C2762" s="15" t="s">
        <v>65</v>
      </c>
      <c r="D2762" s="105"/>
      <c r="E2762" s="31" t="s">
        <v>8</v>
      </c>
      <c r="F2762" s="15">
        <v>44014</v>
      </c>
      <c r="G2762" s="52">
        <v>0.36388888888888887</v>
      </c>
      <c r="J2762" s="19">
        <v>1</v>
      </c>
      <c r="P2762" s="20">
        <v>1</v>
      </c>
      <c r="X2762" s="20">
        <v>1</v>
      </c>
      <c r="AE2762" s="92" t="s">
        <v>1228</v>
      </c>
    </row>
    <row r="2763" spans="1:31" x14ac:dyDescent="0.3">
      <c r="A2763" s="66">
        <v>44006</v>
      </c>
      <c r="B2763" s="14">
        <v>0.10277777777777779</v>
      </c>
      <c r="C2763" s="15" t="s">
        <v>65</v>
      </c>
      <c r="D2763" s="105"/>
      <c r="E2763" s="31" t="s">
        <v>8</v>
      </c>
      <c r="F2763" s="15">
        <v>44015</v>
      </c>
      <c r="G2763" s="52">
        <v>0.39166666666666666</v>
      </c>
      <c r="J2763" s="19">
        <v>1</v>
      </c>
      <c r="S2763" s="20">
        <v>1</v>
      </c>
    </row>
    <row r="2764" spans="1:31" x14ac:dyDescent="0.3">
      <c r="A2764" s="66">
        <v>44006</v>
      </c>
      <c r="B2764" s="14">
        <v>0.87777777777777777</v>
      </c>
      <c r="C2764" s="15" t="s">
        <v>65</v>
      </c>
      <c r="D2764" s="105"/>
      <c r="E2764" s="31" t="s">
        <v>8</v>
      </c>
      <c r="F2764" s="15">
        <v>44015</v>
      </c>
      <c r="G2764" s="52">
        <v>0.58611111111111114</v>
      </c>
      <c r="J2764" s="19">
        <v>1</v>
      </c>
      <c r="N2764" s="20">
        <v>1</v>
      </c>
    </row>
    <row r="2765" spans="1:31" x14ac:dyDescent="0.3">
      <c r="A2765" s="66">
        <v>44006</v>
      </c>
      <c r="B2765" s="14">
        <v>0.49444444444444446</v>
      </c>
      <c r="C2765" s="15" t="s">
        <v>58</v>
      </c>
      <c r="D2765" s="105"/>
      <c r="E2765" s="31" t="s">
        <v>8</v>
      </c>
      <c r="F2765" s="15">
        <v>44018</v>
      </c>
      <c r="G2765" s="52">
        <v>0.63124999999999998</v>
      </c>
      <c r="J2765" s="19">
        <v>1</v>
      </c>
      <c r="T2765" s="20">
        <v>1</v>
      </c>
    </row>
    <row r="2766" spans="1:31" x14ac:dyDescent="0.3">
      <c r="A2766" s="66">
        <v>44007</v>
      </c>
      <c r="B2766" s="14">
        <v>0.39513888888888887</v>
      </c>
      <c r="C2766" s="15" t="s">
        <v>65</v>
      </c>
      <c r="D2766" s="105"/>
      <c r="E2766" s="31" t="s">
        <v>8</v>
      </c>
      <c r="F2766" s="31" t="s">
        <v>1120</v>
      </c>
      <c r="G2766" s="52">
        <v>0.39652777777777781</v>
      </c>
      <c r="J2766" s="19">
        <v>1</v>
      </c>
      <c r="S2766" s="20">
        <v>1</v>
      </c>
      <c r="AE2766" s="92" t="s">
        <v>1229</v>
      </c>
    </row>
    <row r="2767" spans="1:31" x14ac:dyDescent="0.3">
      <c r="A2767" s="66">
        <v>44007</v>
      </c>
      <c r="B2767" s="14">
        <v>0.47291666666666665</v>
      </c>
      <c r="C2767" s="15" t="s">
        <v>46</v>
      </c>
      <c r="D2767" s="105"/>
      <c r="E2767" s="31" t="s">
        <v>8</v>
      </c>
      <c r="F2767" s="31" t="s">
        <v>1120</v>
      </c>
      <c r="G2767" s="52">
        <v>0.54652777777777783</v>
      </c>
      <c r="J2767" s="19">
        <v>1</v>
      </c>
      <c r="P2767" s="20">
        <v>1</v>
      </c>
    </row>
    <row r="2768" spans="1:31" x14ac:dyDescent="0.3">
      <c r="A2768" s="66">
        <v>44007</v>
      </c>
      <c r="B2768" s="14">
        <v>0.52916666666666667</v>
      </c>
      <c r="C2768" s="15" t="s">
        <v>65</v>
      </c>
      <c r="D2768" s="105"/>
      <c r="E2768" s="31" t="s">
        <v>8</v>
      </c>
      <c r="F2768" s="15">
        <v>44025</v>
      </c>
      <c r="G2768" s="52">
        <v>0.70763888888888893</v>
      </c>
      <c r="J2768" s="19">
        <v>1</v>
      </c>
      <c r="T2768" s="20">
        <v>1</v>
      </c>
    </row>
    <row r="2769" spans="1:31" x14ac:dyDescent="0.3">
      <c r="A2769" s="66">
        <v>44007</v>
      </c>
      <c r="B2769" s="14">
        <v>0.56458333333333333</v>
      </c>
      <c r="C2769" s="15" t="s">
        <v>65</v>
      </c>
      <c r="D2769" s="105"/>
      <c r="E2769" s="31" t="s">
        <v>8</v>
      </c>
      <c r="F2769" s="15">
        <v>44026</v>
      </c>
      <c r="G2769" s="52">
        <v>0.68888888888888899</v>
      </c>
      <c r="J2769" s="19">
        <v>1</v>
      </c>
      <c r="N2769" s="20">
        <v>1</v>
      </c>
    </row>
    <row r="2770" spans="1:31" x14ac:dyDescent="0.3">
      <c r="A2770" s="66">
        <v>44007</v>
      </c>
      <c r="B2770" s="14">
        <v>0.39583333333333331</v>
      </c>
      <c r="C2770" s="15" t="s">
        <v>13</v>
      </c>
      <c r="D2770" s="105"/>
      <c r="E2770" s="31" t="s">
        <v>8</v>
      </c>
      <c r="F2770" s="15">
        <v>44015</v>
      </c>
      <c r="G2770" s="52">
        <v>0.50555555555555554</v>
      </c>
      <c r="J2770" s="19">
        <v>1</v>
      </c>
      <c r="S2770" s="20">
        <v>1</v>
      </c>
    </row>
    <row r="2771" spans="1:31" x14ac:dyDescent="0.3">
      <c r="A2771" s="66">
        <v>44007</v>
      </c>
      <c r="B2771" s="14">
        <v>0.8833333333333333</v>
      </c>
      <c r="C2771" s="15" t="s">
        <v>65</v>
      </c>
      <c r="D2771" s="105"/>
      <c r="E2771" s="31" t="s">
        <v>8</v>
      </c>
      <c r="F2771" s="15">
        <v>44018</v>
      </c>
      <c r="G2771" s="52">
        <v>0.6333333333333333</v>
      </c>
      <c r="J2771" s="19">
        <v>1</v>
      </c>
      <c r="N2771" s="20">
        <v>1</v>
      </c>
      <c r="O2771" s="20">
        <v>1</v>
      </c>
      <c r="U2771" s="20">
        <v>1</v>
      </c>
    </row>
    <row r="2772" spans="1:31" x14ac:dyDescent="0.3">
      <c r="A2772" s="66">
        <v>44007</v>
      </c>
      <c r="B2772" s="14">
        <v>0.30069444444444443</v>
      </c>
      <c r="C2772" s="15" t="s">
        <v>30</v>
      </c>
      <c r="D2772" s="105"/>
      <c r="E2772" s="31" t="s">
        <v>8</v>
      </c>
      <c r="F2772" s="15">
        <v>44020</v>
      </c>
      <c r="G2772" s="52">
        <v>0.45833333333333331</v>
      </c>
      <c r="J2772" s="19">
        <v>1</v>
      </c>
      <c r="N2772" s="20">
        <v>1</v>
      </c>
      <c r="R2772" s="20">
        <v>1</v>
      </c>
      <c r="S2772" s="20">
        <v>1</v>
      </c>
      <c r="V2772" s="20">
        <v>1</v>
      </c>
      <c r="AE2772" s="92" t="s">
        <v>1091</v>
      </c>
    </row>
    <row r="2773" spans="1:31" x14ac:dyDescent="0.3">
      <c r="A2773" s="66">
        <v>44007</v>
      </c>
      <c r="B2773" s="14">
        <v>0.84930555555555554</v>
      </c>
      <c r="C2773" s="15" t="s">
        <v>65</v>
      </c>
      <c r="D2773" s="105"/>
      <c r="E2773" s="31" t="s">
        <v>8</v>
      </c>
      <c r="F2773" s="15">
        <v>44025</v>
      </c>
      <c r="G2773" s="52">
        <v>0.68819444444444444</v>
      </c>
      <c r="J2773" s="19">
        <v>1</v>
      </c>
      <c r="S2773" s="20">
        <v>1</v>
      </c>
    </row>
    <row r="2774" spans="1:31" x14ac:dyDescent="0.3">
      <c r="A2774" s="66">
        <v>44007</v>
      </c>
      <c r="B2774" s="14">
        <v>0.45833333333333331</v>
      </c>
      <c r="C2774" s="15" t="s">
        <v>65</v>
      </c>
      <c r="D2774" s="105"/>
      <c r="E2774" s="31" t="s">
        <v>8</v>
      </c>
      <c r="F2774" s="54">
        <v>44025</v>
      </c>
      <c r="G2774" s="52">
        <v>0.76597222222222217</v>
      </c>
      <c r="J2774" s="19">
        <v>1</v>
      </c>
      <c r="S2774" s="20">
        <v>1</v>
      </c>
    </row>
    <row r="2775" spans="1:31" x14ac:dyDescent="0.3">
      <c r="A2775" s="66">
        <v>44007</v>
      </c>
      <c r="B2775" s="14">
        <v>0.28819444444444448</v>
      </c>
      <c r="C2775" s="15" t="s">
        <v>65</v>
      </c>
      <c r="D2775" s="105"/>
      <c r="E2775" s="31" t="s">
        <v>8</v>
      </c>
      <c r="F2775" s="15">
        <v>44026</v>
      </c>
      <c r="G2775" s="52">
        <v>0.34930555555555554</v>
      </c>
      <c r="J2775" s="19">
        <v>1</v>
      </c>
      <c r="S2775" s="20">
        <v>1</v>
      </c>
      <c r="AE2775" s="92" t="s">
        <v>1230</v>
      </c>
    </row>
    <row r="2776" spans="1:31" x14ac:dyDescent="0.3">
      <c r="A2776" s="66">
        <v>44007</v>
      </c>
      <c r="B2776" s="14">
        <v>0.32222222222222224</v>
      </c>
      <c r="C2776" s="15" t="s">
        <v>28</v>
      </c>
      <c r="D2776" s="105"/>
      <c r="E2776" s="31" t="s">
        <v>8</v>
      </c>
      <c r="F2776" s="15">
        <v>44026</v>
      </c>
      <c r="G2776" s="52">
        <v>0.5</v>
      </c>
      <c r="J2776" s="19">
        <v>1</v>
      </c>
      <c r="S2776" s="20">
        <v>1</v>
      </c>
      <c r="AE2776" s="92" t="s">
        <v>377</v>
      </c>
    </row>
    <row r="2777" spans="1:31" x14ac:dyDescent="0.3">
      <c r="A2777" s="66">
        <v>44007</v>
      </c>
      <c r="B2777" s="14">
        <v>0.4993055555555555</v>
      </c>
      <c r="C2777" s="15" t="s">
        <v>34</v>
      </c>
      <c r="D2777" s="105"/>
      <c r="E2777" s="31" t="s">
        <v>8</v>
      </c>
      <c r="F2777" s="15">
        <v>44026</v>
      </c>
      <c r="G2777" s="52">
        <v>0.70486111111111116</v>
      </c>
      <c r="J2777" s="19">
        <v>1</v>
      </c>
      <c r="AE2777" s="92" t="s">
        <v>1231</v>
      </c>
    </row>
    <row r="2778" spans="1:31" ht="28.8" x14ac:dyDescent="0.3">
      <c r="A2778" s="66">
        <v>44007</v>
      </c>
      <c r="B2778" s="14">
        <v>0.44027777777777777</v>
      </c>
      <c r="C2778" s="15" t="s">
        <v>36</v>
      </c>
      <c r="D2778" s="105"/>
      <c r="E2778" s="31" t="s">
        <v>8</v>
      </c>
      <c r="F2778" s="15">
        <v>44027</v>
      </c>
      <c r="G2778" s="52">
        <v>0.36180555555555555</v>
      </c>
      <c r="I2778" s="19">
        <v>1</v>
      </c>
      <c r="J2778" s="19">
        <v>1</v>
      </c>
      <c r="P2778" s="20">
        <v>1</v>
      </c>
      <c r="Y2778" s="20">
        <v>1</v>
      </c>
      <c r="AE2778" s="92" t="s">
        <v>1232</v>
      </c>
    </row>
    <row r="2779" spans="1:31" x14ac:dyDescent="0.3">
      <c r="A2779" s="66">
        <v>44007</v>
      </c>
      <c r="B2779" s="14">
        <v>0.56527777777777777</v>
      </c>
      <c r="C2779" s="15" t="s">
        <v>44</v>
      </c>
      <c r="D2779" s="105"/>
      <c r="E2779" s="31" t="s">
        <v>8</v>
      </c>
      <c r="F2779" s="15">
        <v>44027</v>
      </c>
      <c r="G2779" s="52">
        <v>0.36319444444444443</v>
      </c>
      <c r="J2779" s="19">
        <v>1</v>
      </c>
      <c r="AE2779" s="92" t="s">
        <v>1233</v>
      </c>
    </row>
    <row r="2780" spans="1:31" x14ac:dyDescent="0.3">
      <c r="A2780" s="66">
        <v>44007</v>
      </c>
      <c r="B2780" s="14">
        <v>0.45624999999999999</v>
      </c>
      <c r="C2780" s="15" t="s">
        <v>65</v>
      </c>
      <c r="D2780" s="105"/>
      <c r="E2780" s="31" t="s">
        <v>8</v>
      </c>
      <c r="F2780" s="15">
        <v>44027</v>
      </c>
      <c r="G2780" s="52">
        <v>0.3659722222222222</v>
      </c>
      <c r="J2780" s="19">
        <v>1</v>
      </c>
      <c r="P2780" s="20">
        <v>1</v>
      </c>
    </row>
    <row r="2781" spans="1:31" x14ac:dyDescent="0.3">
      <c r="A2781" s="66">
        <v>44007</v>
      </c>
      <c r="B2781" s="14">
        <v>0.61527777777777781</v>
      </c>
      <c r="C2781" s="15" t="s">
        <v>65</v>
      </c>
      <c r="D2781" s="105"/>
      <c r="E2781" s="31" t="s">
        <v>8</v>
      </c>
      <c r="F2781" s="15">
        <v>44028</v>
      </c>
      <c r="G2781" s="52">
        <v>0.69027777777777777</v>
      </c>
      <c r="J2781" s="19">
        <v>1</v>
      </c>
      <c r="S2781" s="20">
        <v>1</v>
      </c>
    </row>
    <row r="2782" spans="1:31" x14ac:dyDescent="0.3">
      <c r="A2782" s="66">
        <v>44007</v>
      </c>
      <c r="B2782" s="14">
        <v>0.50138888888888888</v>
      </c>
      <c r="C2782" s="15" t="s">
        <v>28</v>
      </c>
      <c r="D2782" s="105"/>
      <c r="E2782" s="31" t="s">
        <v>8</v>
      </c>
      <c r="F2782" s="15">
        <v>44040</v>
      </c>
      <c r="G2782" s="52">
        <v>0.65</v>
      </c>
      <c r="J2782" s="19">
        <v>1</v>
      </c>
      <c r="S2782" s="20">
        <v>1</v>
      </c>
      <c r="AE2782" s="92" t="s">
        <v>1234</v>
      </c>
    </row>
    <row r="2783" spans="1:31" ht="43.2" x14ac:dyDescent="0.3">
      <c r="A2783" s="66">
        <v>44008</v>
      </c>
      <c r="B2783" s="14">
        <v>0.34166666666666662</v>
      </c>
      <c r="C2783" s="15"/>
      <c r="D2783" s="105"/>
      <c r="E2783" s="31" t="s">
        <v>8</v>
      </c>
      <c r="F2783" s="31" t="s">
        <v>226</v>
      </c>
      <c r="G2783" s="52">
        <v>0.36249999999999999</v>
      </c>
      <c r="J2783" s="19">
        <v>1</v>
      </c>
      <c r="K2783" s="20">
        <v>1</v>
      </c>
      <c r="W2783" s="20">
        <v>1</v>
      </c>
      <c r="X2783" s="20">
        <v>1</v>
      </c>
      <c r="AE2783" s="92" t="s">
        <v>1235</v>
      </c>
    </row>
    <row r="2784" spans="1:31" x14ac:dyDescent="0.3">
      <c r="A2784" s="66">
        <v>44008</v>
      </c>
      <c r="B2784" s="14">
        <v>0.52500000000000002</v>
      </c>
      <c r="C2784" s="15" t="s">
        <v>58</v>
      </c>
      <c r="D2784" s="105"/>
      <c r="E2784" s="31" t="s">
        <v>8</v>
      </c>
      <c r="F2784" s="15">
        <v>44014</v>
      </c>
      <c r="G2784" s="52">
        <v>0.33888888888888885</v>
      </c>
      <c r="J2784" s="19">
        <v>1</v>
      </c>
      <c r="S2784" s="20">
        <v>1</v>
      </c>
    </row>
    <row r="2785" spans="1:32" ht="28.8" x14ac:dyDescent="0.3">
      <c r="A2785" s="66">
        <v>44008</v>
      </c>
      <c r="B2785" s="14">
        <v>0.4548611111111111</v>
      </c>
      <c r="C2785" s="15" t="s">
        <v>65</v>
      </c>
      <c r="D2785" s="105"/>
      <c r="E2785" s="31" t="s">
        <v>8</v>
      </c>
      <c r="F2785" s="31" t="s">
        <v>1189</v>
      </c>
      <c r="G2785" s="52">
        <v>0.8652777777777777</v>
      </c>
      <c r="J2785" s="19">
        <v>1</v>
      </c>
      <c r="Y2785" s="20">
        <v>1</v>
      </c>
      <c r="AE2785" s="92" t="s">
        <v>1236</v>
      </c>
    </row>
    <row r="2786" spans="1:32" x14ac:dyDescent="0.3">
      <c r="A2786" s="66">
        <v>44008</v>
      </c>
      <c r="B2786" s="14">
        <v>0.64236111111111105</v>
      </c>
      <c r="C2786" s="15" t="s">
        <v>46</v>
      </c>
      <c r="D2786" s="105"/>
      <c r="E2786" s="31" t="s">
        <v>8</v>
      </c>
      <c r="F2786" s="15">
        <v>44015</v>
      </c>
      <c r="G2786" s="52">
        <v>0.47083333333333338</v>
      </c>
      <c r="J2786" s="19">
        <v>1</v>
      </c>
      <c r="W2786" s="20">
        <v>1</v>
      </c>
    </row>
    <row r="2787" spans="1:32" x14ac:dyDescent="0.3">
      <c r="A2787" s="66">
        <v>44008</v>
      </c>
      <c r="B2787" s="14">
        <v>0.5083333333333333</v>
      </c>
      <c r="C2787" s="15" t="s">
        <v>57</v>
      </c>
      <c r="D2787" s="105"/>
      <c r="E2787" s="31" t="s">
        <v>8</v>
      </c>
      <c r="F2787" s="15">
        <v>44020</v>
      </c>
      <c r="G2787" s="52">
        <v>0.44375000000000003</v>
      </c>
      <c r="J2787" s="19">
        <v>1</v>
      </c>
      <c r="S2787" s="20">
        <v>1</v>
      </c>
    </row>
    <row r="2788" spans="1:32" x14ac:dyDescent="0.3">
      <c r="A2788" s="66">
        <v>44008</v>
      </c>
      <c r="B2788" s="14">
        <v>0.77569444444444446</v>
      </c>
      <c r="C2788" s="15" t="s">
        <v>65</v>
      </c>
      <c r="D2788" s="105"/>
      <c r="E2788" s="31" t="s">
        <v>8</v>
      </c>
      <c r="F2788" s="15">
        <v>44020</v>
      </c>
      <c r="G2788" s="52">
        <v>0.41736111111111113</v>
      </c>
      <c r="J2788" s="19">
        <v>1</v>
      </c>
      <c r="N2788" s="20">
        <v>1</v>
      </c>
      <c r="R2788" s="20">
        <v>1</v>
      </c>
      <c r="S2788" s="20">
        <v>1</v>
      </c>
      <c r="V2788" s="20">
        <v>1</v>
      </c>
      <c r="AE2788" s="92" t="s">
        <v>1091</v>
      </c>
    </row>
    <row r="2789" spans="1:32" x14ac:dyDescent="0.3">
      <c r="A2789" s="66">
        <v>44008</v>
      </c>
      <c r="B2789" s="14">
        <v>0.64652777777777781</v>
      </c>
      <c r="C2789" s="15" t="s">
        <v>46</v>
      </c>
      <c r="D2789" s="105"/>
      <c r="E2789" s="31" t="s">
        <v>8</v>
      </c>
      <c r="F2789" s="15">
        <v>44022</v>
      </c>
      <c r="G2789" s="52">
        <v>0.6020833333333333</v>
      </c>
      <c r="J2789" s="19">
        <v>1</v>
      </c>
      <c r="W2789" s="20">
        <v>1</v>
      </c>
    </row>
    <row r="2790" spans="1:32" x14ac:dyDescent="0.3">
      <c r="A2790" s="66">
        <v>44008</v>
      </c>
      <c r="B2790" s="14">
        <v>0.71597222222222223</v>
      </c>
      <c r="C2790" s="15" t="s">
        <v>22</v>
      </c>
      <c r="D2790" s="105"/>
      <c r="E2790" s="31" t="s">
        <v>8</v>
      </c>
      <c r="F2790" s="15">
        <v>44025</v>
      </c>
      <c r="G2790" s="52">
        <v>0.35555555555555557</v>
      </c>
      <c r="J2790" s="19">
        <v>1</v>
      </c>
      <c r="P2790" s="20">
        <v>1</v>
      </c>
    </row>
    <row r="2791" spans="1:32" x14ac:dyDescent="0.3">
      <c r="A2791" s="66">
        <v>44008</v>
      </c>
      <c r="B2791" s="14">
        <v>0.40972222222222227</v>
      </c>
      <c r="C2791" s="15" t="s">
        <v>59</v>
      </c>
      <c r="D2791" s="105"/>
      <c r="E2791" s="31" t="s">
        <v>8</v>
      </c>
      <c r="F2791" s="15">
        <v>44025</v>
      </c>
      <c r="G2791" s="52">
        <v>0.45416666666666666</v>
      </c>
      <c r="J2791" s="19">
        <v>1</v>
      </c>
      <c r="N2791" s="20">
        <v>1</v>
      </c>
      <c r="AE2791" s="107"/>
    </row>
    <row r="2792" spans="1:32" x14ac:dyDescent="0.3">
      <c r="A2792" s="66">
        <v>44008</v>
      </c>
      <c r="B2792" s="14">
        <v>0.40277777777777773</v>
      </c>
      <c r="C2792" s="15" t="s">
        <v>44</v>
      </c>
      <c r="D2792" s="105"/>
      <c r="E2792" s="31" t="s">
        <v>8</v>
      </c>
      <c r="F2792" s="15">
        <v>44025</v>
      </c>
      <c r="G2792" s="52">
        <v>0.66388888888888886</v>
      </c>
      <c r="J2792" s="19">
        <v>1</v>
      </c>
      <c r="N2792" s="20">
        <v>1</v>
      </c>
      <c r="O2792" s="20">
        <v>1</v>
      </c>
      <c r="U2792" s="20">
        <v>1</v>
      </c>
    </row>
    <row r="2793" spans="1:32" ht="43.2" x14ac:dyDescent="0.3">
      <c r="A2793" s="66">
        <v>44008</v>
      </c>
      <c r="B2793" s="14">
        <v>0.44027777777777777</v>
      </c>
      <c r="C2793" s="15" t="s">
        <v>65</v>
      </c>
      <c r="D2793" s="105"/>
      <c r="E2793" s="31" t="s">
        <v>8</v>
      </c>
      <c r="F2793" s="15">
        <v>44036</v>
      </c>
      <c r="G2793" s="52">
        <v>0.35694444444444445</v>
      </c>
      <c r="J2793" s="19">
        <v>1</v>
      </c>
      <c r="K2793" s="20">
        <v>1</v>
      </c>
      <c r="N2793" s="20">
        <v>1</v>
      </c>
      <c r="O2793" s="20">
        <v>1</v>
      </c>
      <c r="R2793" s="20">
        <v>1</v>
      </c>
      <c r="U2793" s="20">
        <v>1</v>
      </c>
      <c r="AE2793" s="92" t="s">
        <v>1237</v>
      </c>
    </row>
    <row r="2794" spans="1:32" x14ac:dyDescent="0.3">
      <c r="A2794" s="66">
        <v>44008</v>
      </c>
      <c r="B2794" s="14">
        <v>0.3972222222222222</v>
      </c>
      <c r="C2794" s="15" t="s">
        <v>65</v>
      </c>
      <c r="D2794" s="105"/>
      <c r="E2794" s="31" t="s">
        <v>8</v>
      </c>
      <c r="F2794" s="15">
        <v>44018</v>
      </c>
      <c r="G2794" s="52">
        <v>0.34166666666666662</v>
      </c>
      <c r="J2794" s="19">
        <v>1</v>
      </c>
      <c r="S2794" s="20">
        <v>1</v>
      </c>
    </row>
    <row r="2795" spans="1:32" x14ac:dyDescent="0.3">
      <c r="A2795" s="66">
        <v>44009</v>
      </c>
      <c r="B2795" s="14">
        <v>0.66736111111111107</v>
      </c>
      <c r="C2795" s="15" t="s">
        <v>36</v>
      </c>
      <c r="D2795" s="105"/>
      <c r="E2795" s="31" t="s">
        <v>8</v>
      </c>
      <c r="F2795" s="15">
        <v>44011</v>
      </c>
      <c r="G2795" s="52">
        <v>0.47013888888888888</v>
      </c>
      <c r="J2795" s="19">
        <v>1</v>
      </c>
      <c r="P2795" s="20">
        <v>1</v>
      </c>
      <c r="Y2795" s="20">
        <v>1</v>
      </c>
      <c r="AE2795" s="107"/>
    </row>
    <row r="2796" spans="1:32" ht="43.2" x14ac:dyDescent="0.3">
      <c r="A2796" s="66">
        <v>44009</v>
      </c>
      <c r="B2796" s="14">
        <v>0.77986111111111101</v>
      </c>
      <c r="C2796" s="15" t="s">
        <v>65</v>
      </c>
      <c r="D2796" s="105"/>
      <c r="E2796" s="31" t="s">
        <v>8</v>
      </c>
      <c r="F2796" s="15">
        <v>44014</v>
      </c>
      <c r="G2796" s="52">
        <v>0.36388888888888887</v>
      </c>
      <c r="P2796" s="20">
        <v>1</v>
      </c>
      <c r="R2796" s="20">
        <v>1</v>
      </c>
      <c r="X2796" s="20">
        <v>1</v>
      </c>
      <c r="AF2796" s="93" t="s">
        <v>1238</v>
      </c>
    </row>
    <row r="2797" spans="1:32" x14ac:dyDescent="0.3">
      <c r="A2797" s="66">
        <v>44009</v>
      </c>
      <c r="B2797" s="14">
        <v>3.4027777777777775E-2</v>
      </c>
      <c r="C2797" s="15" t="s">
        <v>56</v>
      </c>
      <c r="D2797" s="105"/>
      <c r="E2797" s="31" t="s">
        <v>8</v>
      </c>
      <c r="F2797" s="15">
        <v>44018</v>
      </c>
      <c r="G2797" s="52">
        <v>0.39861111111111108</v>
      </c>
      <c r="J2797" s="19">
        <v>1</v>
      </c>
      <c r="S2797" s="20">
        <v>1</v>
      </c>
    </row>
    <row r="2798" spans="1:32" x14ac:dyDescent="0.3">
      <c r="A2798" s="66">
        <v>44009</v>
      </c>
      <c r="B2798" s="14">
        <v>0.5444444444444444</v>
      </c>
      <c r="C2798" s="15" t="s">
        <v>36</v>
      </c>
      <c r="D2798" s="105"/>
      <c r="E2798" s="31" t="s">
        <v>8</v>
      </c>
      <c r="F2798" s="15">
        <v>44018</v>
      </c>
      <c r="G2798" s="52">
        <v>0.4145833333333333</v>
      </c>
      <c r="J2798" s="19">
        <v>1</v>
      </c>
      <c r="S2798" s="20">
        <v>1</v>
      </c>
      <c r="AE2798" s="92" t="s">
        <v>1239</v>
      </c>
    </row>
    <row r="2799" spans="1:32" x14ac:dyDescent="0.3">
      <c r="A2799" s="66">
        <v>44009</v>
      </c>
      <c r="B2799" s="14">
        <v>0.125</v>
      </c>
      <c r="C2799" s="15" t="s">
        <v>46</v>
      </c>
      <c r="D2799" s="105"/>
      <c r="E2799" s="31" t="s">
        <v>8</v>
      </c>
      <c r="F2799" s="15">
        <v>44025</v>
      </c>
      <c r="G2799" s="52">
        <v>0.35902777777777778</v>
      </c>
      <c r="J2799" s="19">
        <v>1</v>
      </c>
      <c r="N2799" s="20">
        <v>1</v>
      </c>
      <c r="S2799" s="20">
        <v>1</v>
      </c>
    </row>
    <row r="2800" spans="1:32" x14ac:dyDescent="0.3">
      <c r="A2800" s="66">
        <v>44009</v>
      </c>
      <c r="B2800" s="14">
        <v>0.42569444444444443</v>
      </c>
      <c r="C2800" s="15" t="s">
        <v>59</v>
      </c>
      <c r="D2800" s="105"/>
      <c r="E2800" s="31" t="s">
        <v>8</v>
      </c>
      <c r="F2800" s="15">
        <v>44027</v>
      </c>
      <c r="G2800" s="52">
        <v>0.36319444444444443</v>
      </c>
      <c r="J2800" s="19">
        <v>1</v>
      </c>
      <c r="N2800" s="20">
        <v>1</v>
      </c>
      <c r="O2800" s="20">
        <v>1</v>
      </c>
      <c r="U2800" s="20">
        <v>1</v>
      </c>
    </row>
    <row r="2801" spans="1:33" x14ac:dyDescent="0.3">
      <c r="A2801" s="66">
        <v>44009</v>
      </c>
      <c r="B2801" s="14">
        <v>0.43263888888888885</v>
      </c>
      <c r="C2801" s="15" t="s">
        <v>65</v>
      </c>
      <c r="D2801" s="105"/>
      <c r="E2801" s="31" t="s">
        <v>8</v>
      </c>
      <c r="F2801" s="15">
        <v>44027</v>
      </c>
      <c r="G2801" s="52">
        <v>0.3659722222222222</v>
      </c>
      <c r="J2801" s="19">
        <v>1</v>
      </c>
      <c r="S2801" s="20">
        <v>1</v>
      </c>
      <c r="AE2801" s="92" t="s">
        <v>1240</v>
      </c>
    </row>
    <row r="2802" spans="1:33" x14ac:dyDescent="0.3">
      <c r="A2802" s="66">
        <v>44010</v>
      </c>
      <c r="B2802" s="14">
        <v>0.55555555555555558</v>
      </c>
      <c r="C2802" s="15" t="s">
        <v>57</v>
      </c>
      <c r="D2802" s="105"/>
      <c r="E2802" s="31" t="s">
        <v>8</v>
      </c>
      <c r="F2802" s="15">
        <v>44013</v>
      </c>
      <c r="G2802" s="52">
        <v>0.3298611111111111</v>
      </c>
      <c r="J2802" s="19">
        <v>1</v>
      </c>
      <c r="R2802" s="20">
        <v>1</v>
      </c>
      <c r="W2802" s="20">
        <v>1</v>
      </c>
      <c r="AE2802" s="107"/>
    </row>
    <row r="2803" spans="1:33" x14ac:dyDescent="0.3">
      <c r="A2803" s="66">
        <v>44010</v>
      </c>
      <c r="B2803" s="14">
        <v>0.79375000000000007</v>
      </c>
      <c r="C2803" s="15" t="s">
        <v>65</v>
      </c>
      <c r="D2803" s="105"/>
      <c r="E2803" s="31" t="s">
        <v>8</v>
      </c>
      <c r="F2803" s="15">
        <v>44015</v>
      </c>
      <c r="G2803" s="52">
        <v>0.50694444444444442</v>
      </c>
      <c r="J2803" s="19">
        <v>1</v>
      </c>
      <c r="N2803" s="20">
        <v>1</v>
      </c>
      <c r="AE2803" s="92" t="s">
        <v>493</v>
      </c>
    </row>
    <row r="2804" spans="1:33" x14ac:dyDescent="0.3">
      <c r="A2804" s="66">
        <v>44010</v>
      </c>
      <c r="B2804" s="14">
        <v>0.53125</v>
      </c>
      <c r="C2804" s="15" t="s">
        <v>65</v>
      </c>
      <c r="D2804" s="105"/>
      <c r="E2804" s="31" t="s">
        <v>8</v>
      </c>
      <c r="F2804" s="15">
        <v>44015</v>
      </c>
      <c r="G2804" s="52">
        <v>0.50902777777777775</v>
      </c>
      <c r="J2804" s="19">
        <v>1</v>
      </c>
      <c r="N2804" s="20">
        <v>1</v>
      </c>
      <c r="S2804" s="20">
        <v>1</v>
      </c>
      <c r="AE2804" s="92" t="s">
        <v>1192</v>
      </c>
    </row>
    <row r="2805" spans="1:33" ht="43.2" x14ac:dyDescent="0.3">
      <c r="A2805" s="66">
        <v>44010</v>
      </c>
      <c r="B2805" s="14">
        <v>0.4465277777777778</v>
      </c>
      <c r="C2805" s="15" t="s">
        <v>13</v>
      </c>
      <c r="D2805" s="105"/>
      <c r="E2805" s="31" t="s">
        <v>8</v>
      </c>
      <c r="F2805" s="15">
        <v>44015</v>
      </c>
      <c r="G2805" s="52">
        <v>0.51180555555555551</v>
      </c>
      <c r="J2805" s="19">
        <v>1</v>
      </c>
      <c r="P2805" s="20">
        <v>1</v>
      </c>
      <c r="T2805" s="20">
        <v>1</v>
      </c>
      <c r="AE2805" s="92" t="s">
        <v>1241</v>
      </c>
    </row>
    <row r="2806" spans="1:33" x14ac:dyDescent="0.3">
      <c r="A2806" s="66">
        <v>44010</v>
      </c>
      <c r="B2806" s="14">
        <v>0.77569444444444446</v>
      </c>
      <c r="C2806" s="15" t="s">
        <v>65</v>
      </c>
      <c r="D2806" s="105"/>
      <c r="E2806" s="31" t="s">
        <v>8</v>
      </c>
      <c r="F2806" s="15">
        <v>44026</v>
      </c>
      <c r="G2806" s="52">
        <v>0.49583333333333335</v>
      </c>
      <c r="J2806" s="19">
        <v>1</v>
      </c>
      <c r="O2806" s="20">
        <v>1</v>
      </c>
      <c r="P2806" s="20">
        <v>1</v>
      </c>
      <c r="U2806" s="20">
        <v>1</v>
      </c>
    </row>
    <row r="2807" spans="1:33" ht="100.8" x14ac:dyDescent="0.3">
      <c r="A2807" s="66">
        <v>44010</v>
      </c>
      <c r="B2807" s="14">
        <v>0.12986111111111112</v>
      </c>
      <c r="C2807" s="15" t="s">
        <v>38</v>
      </c>
      <c r="D2807" s="105"/>
      <c r="E2807" s="31" t="s">
        <v>8</v>
      </c>
      <c r="F2807" s="31" t="s">
        <v>579</v>
      </c>
      <c r="G2807" s="52">
        <v>0.51527777777777783</v>
      </c>
      <c r="J2807" s="19">
        <v>1</v>
      </c>
      <c r="N2807" s="20">
        <v>1</v>
      </c>
      <c r="O2807" s="20">
        <v>1</v>
      </c>
      <c r="R2807" s="20">
        <v>1</v>
      </c>
      <c r="U2807" s="20">
        <v>1</v>
      </c>
      <c r="X2807" s="20">
        <v>1</v>
      </c>
      <c r="AE2807" s="92" t="s">
        <v>1242</v>
      </c>
      <c r="AF2807" s="93" t="s">
        <v>1243</v>
      </c>
      <c r="AG2807" s="21" t="s">
        <v>1244</v>
      </c>
    </row>
    <row r="2808" spans="1:33" ht="57.6" x14ac:dyDescent="0.3">
      <c r="A2808" s="66">
        <v>44011</v>
      </c>
      <c r="B2808" s="14">
        <v>0.49791666666666662</v>
      </c>
      <c r="C2808" s="15" t="s">
        <v>55</v>
      </c>
      <c r="D2808" s="105"/>
      <c r="E2808" s="31" t="s">
        <v>8</v>
      </c>
      <c r="F2808" s="15">
        <v>44014</v>
      </c>
      <c r="G2808" s="52">
        <v>0.59861111111111109</v>
      </c>
      <c r="I2808" s="19">
        <v>1</v>
      </c>
      <c r="AE2808" s="92" t="s">
        <v>1245</v>
      </c>
      <c r="AF2808" s="93" t="s">
        <v>1246</v>
      </c>
    </row>
    <row r="2809" spans="1:33" x14ac:dyDescent="0.3">
      <c r="A2809" s="66">
        <v>44011</v>
      </c>
      <c r="B2809" s="14">
        <v>0.6694444444444444</v>
      </c>
      <c r="C2809" s="15" t="s">
        <v>36</v>
      </c>
      <c r="D2809" s="105"/>
      <c r="E2809" s="31" t="s">
        <v>8</v>
      </c>
      <c r="F2809" s="15">
        <v>44015</v>
      </c>
      <c r="G2809" s="52">
        <v>0.51041666666666663</v>
      </c>
      <c r="J2809" s="19">
        <v>1</v>
      </c>
      <c r="S2809" s="20">
        <v>1</v>
      </c>
      <c r="AE2809" s="92" t="s">
        <v>1247</v>
      </c>
    </row>
    <row r="2810" spans="1:33" x14ac:dyDescent="0.3">
      <c r="A2810" s="66">
        <v>44011</v>
      </c>
      <c r="B2810" s="14">
        <v>0.57777777777777783</v>
      </c>
      <c r="C2810" s="15" t="s">
        <v>36</v>
      </c>
      <c r="D2810" s="105"/>
      <c r="E2810" s="31" t="s">
        <v>8</v>
      </c>
      <c r="F2810" s="15">
        <v>44020</v>
      </c>
      <c r="G2810" s="52">
        <v>0.55902777777777779</v>
      </c>
      <c r="J2810" s="19">
        <v>1</v>
      </c>
      <c r="S2810" s="20">
        <v>1</v>
      </c>
      <c r="AE2810" s="92" t="s">
        <v>1248</v>
      </c>
    </row>
    <row r="2811" spans="1:33" x14ac:dyDescent="0.3">
      <c r="A2811" s="66">
        <v>44011</v>
      </c>
      <c r="B2811" s="14">
        <v>0.57847222222222217</v>
      </c>
      <c r="C2811" s="15" t="s">
        <v>36</v>
      </c>
      <c r="D2811" s="105"/>
      <c r="E2811" s="31" t="s">
        <v>8</v>
      </c>
      <c r="F2811" s="15">
        <v>44020</v>
      </c>
      <c r="G2811" s="52">
        <v>0.55972222222222223</v>
      </c>
      <c r="J2811" s="19">
        <v>1</v>
      </c>
      <c r="S2811" s="20">
        <v>1</v>
      </c>
      <c r="AE2811" s="92" t="s">
        <v>1248</v>
      </c>
    </row>
    <row r="2812" spans="1:33" x14ac:dyDescent="0.3">
      <c r="A2812" s="66">
        <v>44011</v>
      </c>
      <c r="B2812" s="14">
        <v>0.58124999999999993</v>
      </c>
      <c r="C2812" s="15" t="s">
        <v>36</v>
      </c>
      <c r="D2812" s="105"/>
      <c r="E2812" s="31" t="s">
        <v>8</v>
      </c>
      <c r="F2812" s="15">
        <v>44020</v>
      </c>
      <c r="G2812" s="52">
        <v>0.56041666666666667</v>
      </c>
      <c r="J2812" s="19">
        <v>1</v>
      </c>
      <c r="S2812" s="20">
        <v>1</v>
      </c>
      <c r="AE2812" s="92" t="s">
        <v>1248</v>
      </c>
    </row>
    <row r="2813" spans="1:33" x14ac:dyDescent="0.3">
      <c r="A2813" s="66">
        <v>44011</v>
      </c>
      <c r="B2813" s="14">
        <v>0.58194444444444449</v>
      </c>
      <c r="C2813" s="15" t="s">
        <v>36</v>
      </c>
      <c r="D2813" s="105"/>
      <c r="E2813" s="31" t="s">
        <v>8</v>
      </c>
      <c r="F2813" s="15">
        <v>44020</v>
      </c>
      <c r="G2813" s="52">
        <v>0.56041666666666667</v>
      </c>
      <c r="J2813" s="19">
        <v>1</v>
      </c>
      <c r="S2813" s="20">
        <v>1</v>
      </c>
      <c r="AE2813" s="92" t="s">
        <v>1248</v>
      </c>
    </row>
    <row r="2814" spans="1:33" x14ac:dyDescent="0.3">
      <c r="A2814" s="66">
        <v>44011</v>
      </c>
      <c r="B2814" s="14">
        <v>0.58263888888888882</v>
      </c>
      <c r="C2814" s="15" t="s">
        <v>36</v>
      </c>
      <c r="D2814" s="105"/>
      <c r="E2814" s="31" t="s">
        <v>8</v>
      </c>
      <c r="F2814" s="15">
        <v>44020</v>
      </c>
      <c r="G2814" s="52">
        <v>0.56111111111111112</v>
      </c>
      <c r="J2814" s="19">
        <v>1</v>
      </c>
      <c r="S2814" s="20">
        <v>1</v>
      </c>
      <c r="AE2814" s="92" t="s">
        <v>1248</v>
      </c>
    </row>
    <row r="2815" spans="1:33" x14ac:dyDescent="0.3">
      <c r="A2815" s="66">
        <v>44011</v>
      </c>
      <c r="B2815" s="14">
        <v>0.58333333333333337</v>
      </c>
      <c r="C2815" s="15" t="s">
        <v>36</v>
      </c>
      <c r="D2815" s="105"/>
      <c r="E2815" s="31" t="s">
        <v>8</v>
      </c>
      <c r="F2815" s="15">
        <v>44020</v>
      </c>
      <c r="G2815" s="52">
        <v>0.56180555555555556</v>
      </c>
      <c r="J2815" s="19">
        <v>1</v>
      </c>
      <c r="S2815" s="20">
        <v>1</v>
      </c>
      <c r="AE2815" s="92" t="s">
        <v>1248</v>
      </c>
    </row>
    <row r="2816" spans="1:33" x14ac:dyDescent="0.3">
      <c r="A2816" s="66">
        <v>44011</v>
      </c>
      <c r="B2816" s="14">
        <v>0.58402777777777781</v>
      </c>
      <c r="C2816" s="15" t="s">
        <v>36</v>
      </c>
      <c r="D2816" s="105"/>
      <c r="E2816" s="31" t="s">
        <v>8</v>
      </c>
      <c r="F2816" s="15">
        <v>44020</v>
      </c>
      <c r="G2816" s="52">
        <v>0.5625</v>
      </c>
      <c r="J2816" s="19">
        <v>1</v>
      </c>
      <c r="S2816" s="20">
        <v>1</v>
      </c>
      <c r="AE2816" s="92" t="s">
        <v>1248</v>
      </c>
    </row>
    <row r="2817" spans="1:31" x14ac:dyDescent="0.3">
      <c r="A2817" s="66">
        <v>44011</v>
      </c>
      <c r="B2817" s="14">
        <v>0.58611111111111114</v>
      </c>
      <c r="C2817" s="15" t="s">
        <v>36</v>
      </c>
      <c r="D2817" s="105"/>
      <c r="E2817" s="31" t="s">
        <v>8</v>
      </c>
      <c r="F2817" s="15">
        <v>44020</v>
      </c>
      <c r="G2817" s="52">
        <v>0.5625</v>
      </c>
      <c r="J2817" s="19">
        <v>1</v>
      </c>
      <c r="S2817" s="20">
        <v>1</v>
      </c>
      <c r="AE2817" s="92" t="s">
        <v>1248</v>
      </c>
    </row>
    <row r="2818" spans="1:31" x14ac:dyDescent="0.3">
      <c r="A2818" s="66">
        <v>44011</v>
      </c>
      <c r="B2818" s="14">
        <v>0.58680555555555558</v>
      </c>
      <c r="C2818" s="15" t="s">
        <v>36</v>
      </c>
      <c r="D2818" s="105"/>
      <c r="E2818" s="31" t="s">
        <v>8</v>
      </c>
      <c r="F2818" s="15">
        <v>44020</v>
      </c>
      <c r="G2818" s="52">
        <v>0.5625</v>
      </c>
      <c r="J2818" s="19">
        <v>1</v>
      </c>
      <c r="S2818" s="20">
        <v>1</v>
      </c>
      <c r="AE2818" s="92" t="s">
        <v>1248</v>
      </c>
    </row>
    <row r="2819" spans="1:31" x14ac:dyDescent="0.3">
      <c r="A2819" s="66">
        <v>44011</v>
      </c>
      <c r="B2819" s="14">
        <v>0.58958333333333335</v>
      </c>
      <c r="C2819" s="15" t="s">
        <v>36</v>
      </c>
      <c r="D2819" s="105"/>
      <c r="E2819" s="31" t="s">
        <v>8</v>
      </c>
      <c r="F2819" s="15">
        <v>44020</v>
      </c>
      <c r="G2819" s="52">
        <v>0.56319444444444444</v>
      </c>
      <c r="J2819" s="19">
        <v>1</v>
      </c>
      <c r="S2819" s="20">
        <v>1</v>
      </c>
      <c r="AE2819" s="92" t="s">
        <v>1248</v>
      </c>
    </row>
    <row r="2820" spans="1:31" x14ac:dyDescent="0.3">
      <c r="A2820" s="66">
        <v>44011</v>
      </c>
      <c r="B2820" s="14">
        <v>0.59027777777777779</v>
      </c>
      <c r="C2820" s="15" t="s">
        <v>36</v>
      </c>
      <c r="D2820" s="105"/>
      <c r="E2820" s="31" t="s">
        <v>8</v>
      </c>
      <c r="F2820" s="15">
        <v>44020</v>
      </c>
      <c r="G2820" s="52">
        <v>0.56319444444444444</v>
      </c>
      <c r="J2820" s="19">
        <v>1</v>
      </c>
      <c r="S2820" s="20">
        <v>1</v>
      </c>
      <c r="AE2820" s="92" t="s">
        <v>1248</v>
      </c>
    </row>
    <row r="2821" spans="1:31" x14ac:dyDescent="0.3">
      <c r="A2821" s="66">
        <v>44011</v>
      </c>
      <c r="B2821" s="14">
        <v>0.59166666666666667</v>
      </c>
      <c r="C2821" s="15" t="s">
        <v>36</v>
      </c>
      <c r="D2821" s="105"/>
      <c r="E2821" s="31" t="s">
        <v>8</v>
      </c>
      <c r="F2821" s="15">
        <v>44020</v>
      </c>
      <c r="G2821" s="52">
        <v>0.56388888888888888</v>
      </c>
      <c r="J2821" s="19">
        <v>1</v>
      </c>
      <c r="S2821" s="20">
        <v>1</v>
      </c>
      <c r="AE2821" s="92" t="s">
        <v>1248</v>
      </c>
    </row>
    <row r="2822" spans="1:31" x14ac:dyDescent="0.3">
      <c r="A2822" s="66">
        <v>44011</v>
      </c>
      <c r="B2822" s="14">
        <v>0.59375</v>
      </c>
      <c r="C2822" s="15" t="s">
        <v>36</v>
      </c>
      <c r="D2822" s="105"/>
      <c r="E2822" s="31" t="s">
        <v>8</v>
      </c>
      <c r="F2822" s="15">
        <v>44020</v>
      </c>
      <c r="G2822" s="52">
        <v>0.56388888888888888</v>
      </c>
      <c r="J2822" s="19">
        <v>1</v>
      </c>
      <c r="S2822" s="20">
        <v>1</v>
      </c>
      <c r="AE2822" s="92" t="s">
        <v>1248</v>
      </c>
    </row>
    <row r="2823" spans="1:31" x14ac:dyDescent="0.3">
      <c r="A2823" s="66">
        <v>44011</v>
      </c>
      <c r="B2823" s="14">
        <v>0.59861111111111109</v>
      </c>
      <c r="C2823" s="15" t="s">
        <v>36</v>
      </c>
      <c r="D2823" s="105"/>
      <c r="E2823" s="31" t="s">
        <v>8</v>
      </c>
      <c r="F2823" s="15">
        <v>44020</v>
      </c>
      <c r="G2823" s="52">
        <v>0.56458333333333333</v>
      </c>
      <c r="J2823" s="19">
        <v>1</v>
      </c>
      <c r="S2823" s="20">
        <v>1</v>
      </c>
      <c r="AE2823" s="92" t="s">
        <v>1248</v>
      </c>
    </row>
    <row r="2824" spans="1:31" x14ac:dyDescent="0.3">
      <c r="A2824" s="66">
        <v>44011</v>
      </c>
      <c r="B2824" s="14">
        <v>0.60347222222222219</v>
      </c>
      <c r="C2824" s="15" t="s">
        <v>36</v>
      </c>
      <c r="D2824" s="105"/>
      <c r="E2824" s="31" t="s">
        <v>8</v>
      </c>
      <c r="F2824" s="15">
        <v>44020</v>
      </c>
      <c r="G2824" s="52">
        <v>0.56527777777777777</v>
      </c>
      <c r="J2824" s="19">
        <v>1</v>
      </c>
      <c r="S2824" s="20">
        <v>1</v>
      </c>
      <c r="AE2824" s="92" t="s">
        <v>1248</v>
      </c>
    </row>
    <row r="2825" spans="1:31" x14ac:dyDescent="0.3">
      <c r="A2825" s="66">
        <v>44011</v>
      </c>
      <c r="B2825" s="14">
        <v>0.60347222222222219</v>
      </c>
      <c r="C2825" s="15" t="s">
        <v>36</v>
      </c>
      <c r="D2825" s="105"/>
      <c r="E2825" s="31" t="s">
        <v>8</v>
      </c>
      <c r="F2825" s="15">
        <v>44020</v>
      </c>
      <c r="G2825" s="52">
        <v>0.56597222222222221</v>
      </c>
      <c r="J2825" s="19">
        <v>1</v>
      </c>
      <c r="S2825" s="20">
        <v>1</v>
      </c>
      <c r="AE2825" s="92" t="s">
        <v>1248</v>
      </c>
    </row>
    <row r="2826" spans="1:31" x14ac:dyDescent="0.3">
      <c r="A2826" s="66">
        <v>44011</v>
      </c>
      <c r="B2826" s="14">
        <v>0.6069444444444444</v>
      </c>
      <c r="C2826" s="15" t="s">
        <v>36</v>
      </c>
      <c r="D2826" s="105"/>
      <c r="E2826" s="31" t="s">
        <v>8</v>
      </c>
      <c r="F2826" s="15">
        <v>44020</v>
      </c>
      <c r="G2826" s="52">
        <v>0.56597222222222221</v>
      </c>
      <c r="J2826" s="19">
        <v>1</v>
      </c>
      <c r="S2826" s="20">
        <v>1</v>
      </c>
      <c r="AE2826" s="92" t="s">
        <v>1248</v>
      </c>
    </row>
    <row r="2827" spans="1:31" x14ac:dyDescent="0.3">
      <c r="A2827" s="66">
        <v>44011</v>
      </c>
      <c r="B2827" s="14">
        <v>0.61041666666666672</v>
      </c>
      <c r="C2827" s="15" t="s">
        <v>36</v>
      </c>
      <c r="D2827" s="105"/>
      <c r="E2827" s="31" t="s">
        <v>8</v>
      </c>
      <c r="F2827" s="15">
        <v>44020</v>
      </c>
      <c r="G2827" s="52">
        <v>0.56666666666666665</v>
      </c>
      <c r="J2827" s="19">
        <v>1</v>
      </c>
      <c r="S2827" s="20">
        <v>1</v>
      </c>
      <c r="AE2827" s="92" t="s">
        <v>1248</v>
      </c>
    </row>
    <row r="2828" spans="1:31" x14ac:dyDescent="0.3">
      <c r="A2828" s="66">
        <v>44011</v>
      </c>
      <c r="B2828" s="14">
        <v>0.61111111111111105</v>
      </c>
      <c r="C2828" s="15" t="s">
        <v>36</v>
      </c>
      <c r="D2828" s="105"/>
      <c r="E2828" s="31" t="s">
        <v>8</v>
      </c>
      <c r="F2828" s="15">
        <v>44020</v>
      </c>
      <c r="G2828" s="52">
        <v>0.56666666666666665</v>
      </c>
      <c r="J2828" s="19">
        <v>1</v>
      </c>
      <c r="S2828" s="20">
        <v>1</v>
      </c>
      <c r="AE2828" s="92" t="s">
        <v>1248</v>
      </c>
    </row>
    <row r="2829" spans="1:31" x14ac:dyDescent="0.3">
      <c r="A2829" s="66">
        <v>44011</v>
      </c>
      <c r="B2829" s="14">
        <v>0.61249999999999993</v>
      </c>
      <c r="C2829" s="15" t="s">
        <v>36</v>
      </c>
      <c r="D2829" s="105"/>
      <c r="E2829" s="31" t="s">
        <v>8</v>
      </c>
      <c r="F2829" s="15">
        <v>44020</v>
      </c>
      <c r="G2829" s="52">
        <v>0.56736111111111109</v>
      </c>
      <c r="J2829" s="19">
        <v>1</v>
      </c>
      <c r="S2829" s="20">
        <v>1</v>
      </c>
      <c r="AE2829" s="92" t="s">
        <v>1248</v>
      </c>
    </row>
    <row r="2830" spans="1:31" x14ac:dyDescent="0.3">
      <c r="A2830" s="66">
        <v>44011</v>
      </c>
      <c r="B2830" s="14">
        <v>0.61249999999999993</v>
      </c>
      <c r="C2830" s="15" t="s">
        <v>36</v>
      </c>
      <c r="D2830" s="105"/>
      <c r="E2830" s="31" t="s">
        <v>8</v>
      </c>
      <c r="F2830" s="15">
        <v>44020</v>
      </c>
      <c r="G2830" s="52">
        <v>0.56736111111111109</v>
      </c>
      <c r="J2830" s="19">
        <v>1</v>
      </c>
      <c r="S2830" s="20">
        <v>1</v>
      </c>
      <c r="AE2830" s="92" t="s">
        <v>1248</v>
      </c>
    </row>
    <row r="2831" spans="1:31" x14ac:dyDescent="0.3">
      <c r="A2831" s="66">
        <v>44011</v>
      </c>
      <c r="B2831" s="14">
        <v>0.61527777777777781</v>
      </c>
      <c r="C2831" s="15" t="s">
        <v>36</v>
      </c>
      <c r="D2831" s="105"/>
      <c r="E2831" s="31" t="s">
        <v>8</v>
      </c>
      <c r="F2831" s="15">
        <v>44020</v>
      </c>
      <c r="G2831" s="52">
        <v>0.56805555555555554</v>
      </c>
      <c r="J2831" s="19">
        <v>1</v>
      </c>
      <c r="S2831" s="20">
        <v>1</v>
      </c>
      <c r="AE2831" s="92" t="s">
        <v>1248</v>
      </c>
    </row>
    <row r="2832" spans="1:31" x14ac:dyDescent="0.3">
      <c r="A2832" s="66">
        <v>44011</v>
      </c>
      <c r="B2832" s="14">
        <v>0.61527777777777781</v>
      </c>
      <c r="C2832" s="15" t="s">
        <v>36</v>
      </c>
      <c r="D2832" s="105"/>
      <c r="E2832" s="31" t="s">
        <v>8</v>
      </c>
      <c r="F2832" s="15">
        <v>44020</v>
      </c>
      <c r="G2832" s="52">
        <v>0.56805555555555554</v>
      </c>
      <c r="J2832" s="19">
        <v>1</v>
      </c>
      <c r="S2832" s="20">
        <v>1</v>
      </c>
      <c r="AE2832" s="92" t="s">
        <v>1248</v>
      </c>
    </row>
    <row r="2833" spans="1:31" x14ac:dyDescent="0.3">
      <c r="A2833" s="66">
        <v>44011</v>
      </c>
      <c r="B2833" s="14">
        <v>0.62986111111111109</v>
      </c>
      <c r="C2833" s="15" t="s">
        <v>36</v>
      </c>
      <c r="D2833" s="105"/>
      <c r="E2833" s="31" t="s">
        <v>8</v>
      </c>
      <c r="F2833" s="15">
        <v>44020</v>
      </c>
      <c r="G2833" s="52">
        <v>0.56874999999999998</v>
      </c>
      <c r="J2833" s="19">
        <v>1</v>
      </c>
      <c r="S2833" s="20">
        <v>1</v>
      </c>
      <c r="AE2833" s="92" t="s">
        <v>1248</v>
      </c>
    </row>
    <row r="2834" spans="1:31" x14ac:dyDescent="0.3">
      <c r="A2834" s="66">
        <v>44011</v>
      </c>
      <c r="B2834" s="14">
        <v>0.63124999999999998</v>
      </c>
      <c r="C2834" s="15" t="s">
        <v>36</v>
      </c>
      <c r="D2834" s="105"/>
      <c r="E2834" s="31" t="s">
        <v>8</v>
      </c>
      <c r="F2834" s="15">
        <v>44020</v>
      </c>
      <c r="G2834" s="52">
        <v>0.56944444444444442</v>
      </c>
      <c r="J2834" s="19">
        <v>1</v>
      </c>
      <c r="S2834" s="20">
        <v>1</v>
      </c>
      <c r="AE2834" s="92" t="s">
        <v>1248</v>
      </c>
    </row>
    <row r="2835" spans="1:31" x14ac:dyDescent="0.3">
      <c r="A2835" s="66">
        <v>44011</v>
      </c>
      <c r="B2835" s="14">
        <v>0.64027777777777783</v>
      </c>
      <c r="C2835" s="15" t="s">
        <v>36</v>
      </c>
      <c r="D2835" s="105"/>
      <c r="E2835" s="31" t="s">
        <v>8</v>
      </c>
      <c r="F2835" s="15">
        <v>44020</v>
      </c>
      <c r="G2835" s="52">
        <v>0.56944444444444442</v>
      </c>
      <c r="J2835" s="19">
        <v>1</v>
      </c>
      <c r="S2835" s="20">
        <v>1</v>
      </c>
      <c r="AE2835" s="92" t="s">
        <v>1248</v>
      </c>
    </row>
    <row r="2836" spans="1:31" x14ac:dyDescent="0.3">
      <c r="A2836" s="66">
        <v>44011</v>
      </c>
      <c r="B2836" s="14">
        <v>0.65</v>
      </c>
      <c r="C2836" s="15" t="s">
        <v>36</v>
      </c>
      <c r="D2836" s="105"/>
      <c r="E2836" s="31" t="s">
        <v>8</v>
      </c>
      <c r="F2836" s="15">
        <v>44020</v>
      </c>
      <c r="G2836" s="52">
        <v>0.57013888888888886</v>
      </c>
      <c r="J2836" s="19">
        <v>1</v>
      </c>
      <c r="S2836" s="20">
        <v>1</v>
      </c>
      <c r="AE2836" s="92" t="s">
        <v>1248</v>
      </c>
    </row>
    <row r="2837" spans="1:31" x14ac:dyDescent="0.3">
      <c r="A2837" s="66">
        <v>44011</v>
      </c>
      <c r="B2837" s="14">
        <v>0.69236111111111109</v>
      </c>
      <c r="C2837" s="15" t="s">
        <v>36</v>
      </c>
      <c r="D2837" s="105"/>
      <c r="E2837" s="31" t="s">
        <v>8</v>
      </c>
      <c r="F2837" s="15">
        <v>44020</v>
      </c>
      <c r="G2837" s="52">
        <v>0.57013888888888886</v>
      </c>
      <c r="J2837" s="19">
        <v>1</v>
      </c>
      <c r="S2837" s="20">
        <v>1</v>
      </c>
      <c r="AE2837" s="92" t="s">
        <v>1248</v>
      </c>
    </row>
    <row r="2838" spans="1:31" x14ac:dyDescent="0.3">
      <c r="A2838" s="66">
        <v>44011</v>
      </c>
      <c r="B2838" s="14">
        <v>0.69513888888888886</v>
      </c>
      <c r="C2838" s="15" t="s">
        <v>36</v>
      </c>
      <c r="D2838" s="105"/>
      <c r="E2838" s="31" t="s">
        <v>8</v>
      </c>
      <c r="F2838" s="15">
        <v>44020</v>
      </c>
      <c r="G2838" s="52">
        <v>0.5708333333333333</v>
      </c>
      <c r="J2838" s="19">
        <v>1</v>
      </c>
      <c r="S2838" s="20">
        <v>1</v>
      </c>
      <c r="AE2838" s="92" t="s">
        <v>1248</v>
      </c>
    </row>
    <row r="2839" spans="1:31" x14ac:dyDescent="0.3">
      <c r="A2839" s="66">
        <v>44011</v>
      </c>
      <c r="B2839" s="14">
        <v>0.69930555555555562</v>
      </c>
      <c r="C2839" s="15" t="s">
        <v>36</v>
      </c>
      <c r="D2839" s="105"/>
      <c r="E2839" s="31" t="s">
        <v>8</v>
      </c>
      <c r="F2839" s="15">
        <v>44020</v>
      </c>
      <c r="G2839" s="52">
        <v>0.5854166666666667</v>
      </c>
      <c r="J2839" s="19">
        <v>1</v>
      </c>
      <c r="S2839" s="20">
        <v>1</v>
      </c>
      <c r="AE2839" s="92" t="s">
        <v>1248</v>
      </c>
    </row>
    <row r="2840" spans="1:31" x14ac:dyDescent="0.3">
      <c r="A2840" s="66">
        <v>44011</v>
      </c>
      <c r="B2840" s="14">
        <v>0.7055555555555556</v>
      </c>
      <c r="C2840" s="15" t="s">
        <v>36</v>
      </c>
      <c r="D2840" s="105"/>
      <c r="E2840" s="31" t="s">
        <v>8</v>
      </c>
      <c r="F2840" s="15">
        <v>44020</v>
      </c>
      <c r="G2840" s="52">
        <v>0.5854166666666667</v>
      </c>
      <c r="J2840" s="19">
        <v>1</v>
      </c>
      <c r="S2840" s="20">
        <v>1</v>
      </c>
      <c r="AE2840" s="92" t="s">
        <v>1248</v>
      </c>
    </row>
    <row r="2841" spans="1:31" x14ac:dyDescent="0.3">
      <c r="A2841" s="66">
        <v>44011</v>
      </c>
      <c r="B2841" s="14">
        <v>0.70972222222222225</v>
      </c>
      <c r="C2841" s="15" t="s">
        <v>36</v>
      </c>
      <c r="D2841" s="105"/>
      <c r="E2841" s="31" t="s">
        <v>8</v>
      </c>
      <c r="F2841" s="15">
        <v>44020</v>
      </c>
      <c r="G2841" s="52">
        <v>0.58611111111111114</v>
      </c>
      <c r="J2841" s="19">
        <v>1</v>
      </c>
      <c r="S2841" s="20">
        <v>1</v>
      </c>
      <c r="AE2841" s="92" t="s">
        <v>1248</v>
      </c>
    </row>
    <row r="2842" spans="1:31" x14ac:dyDescent="0.3">
      <c r="A2842" s="66">
        <v>44011</v>
      </c>
      <c r="B2842" s="14">
        <v>0.71597222222222223</v>
      </c>
      <c r="C2842" s="15" t="s">
        <v>36</v>
      </c>
      <c r="D2842" s="105"/>
      <c r="E2842" s="31" t="s">
        <v>8</v>
      </c>
      <c r="F2842" s="15">
        <v>44020</v>
      </c>
      <c r="G2842" s="52">
        <v>0.58680555555555558</v>
      </c>
      <c r="J2842" s="19">
        <v>1</v>
      </c>
      <c r="S2842" s="20">
        <v>1</v>
      </c>
      <c r="AE2842" s="92" t="s">
        <v>1248</v>
      </c>
    </row>
    <row r="2843" spans="1:31" x14ac:dyDescent="0.3">
      <c r="A2843" s="66">
        <v>44011</v>
      </c>
      <c r="B2843" s="14">
        <v>0.72499999999999998</v>
      </c>
      <c r="C2843" s="15" t="s">
        <v>36</v>
      </c>
      <c r="D2843" s="105"/>
      <c r="E2843" s="31" t="s">
        <v>8</v>
      </c>
      <c r="F2843" s="15">
        <v>44020</v>
      </c>
      <c r="G2843" s="52">
        <v>0.58680555555555558</v>
      </c>
      <c r="J2843" s="19">
        <v>1</v>
      </c>
      <c r="S2843" s="20">
        <v>1</v>
      </c>
      <c r="AE2843" s="92" t="s">
        <v>1248</v>
      </c>
    </row>
    <row r="2844" spans="1:31" x14ac:dyDescent="0.3">
      <c r="A2844" s="66">
        <v>44011</v>
      </c>
      <c r="B2844" s="14">
        <v>0.7284722222222223</v>
      </c>
      <c r="C2844" s="15" t="s">
        <v>36</v>
      </c>
      <c r="D2844" s="105"/>
      <c r="E2844" s="31" t="s">
        <v>8</v>
      </c>
      <c r="F2844" s="15">
        <v>44020</v>
      </c>
      <c r="G2844" s="52">
        <v>0.58750000000000002</v>
      </c>
      <c r="J2844" s="19">
        <v>1</v>
      </c>
      <c r="S2844" s="20">
        <v>1</v>
      </c>
      <c r="AE2844" s="92" t="s">
        <v>1248</v>
      </c>
    </row>
    <row r="2845" spans="1:31" x14ac:dyDescent="0.3">
      <c r="A2845" s="66">
        <v>44011</v>
      </c>
      <c r="B2845" s="14">
        <v>0.75069444444444444</v>
      </c>
      <c r="C2845" s="15" t="s">
        <v>36</v>
      </c>
      <c r="D2845" s="105"/>
      <c r="E2845" s="31" t="s">
        <v>8</v>
      </c>
      <c r="F2845" s="15">
        <v>44020</v>
      </c>
      <c r="G2845" s="52">
        <v>0.58819444444444446</v>
      </c>
      <c r="J2845" s="19">
        <v>1</v>
      </c>
      <c r="S2845" s="20">
        <v>1</v>
      </c>
      <c r="AE2845" s="92" t="s">
        <v>1248</v>
      </c>
    </row>
    <row r="2846" spans="1:31" x14ac:dyDescent="0.3">
      <c r="A2846" s="66">
        <v>44011</v>
      </c>
      <c r="B2846" s="14">
        <v>0.81874999999999998</v>
      </c>
      <c r="C2846" s="15" t="s">
        <v>36</v>
      </c>
      <c r="D2846" s="105"/>
      <c r="E2846" s="31" t="s">
        <v>8</v>
      </c>
      <c r="F2846" s="15">
        <v>44020</v>
      </c>
      <c r="G2846" s="52">
        <v>0.58819444444444446</v>
      </c>
      <c r="J2846" s="19">
        <v>1</v>
      </c>
      <c r="S2846" s="20">
        <v>1</v>
      </c>
      <c r="AE2846" s="92" t="s">
        <v>1248</v>
      </c>
    </row>
    <row r="2847" spans="1:31" x14ac:dyDescent="0.3">
      <c r="A2847" s="66">
        <v>44011</v>
      </c>
      <c r="B2847" s="14">
        <v>0.86736111111111114</v>
      </c>
      <c r="C2847" s="15" t="s">
        <v>36</v>
      </c>
      <c r="D2847" s="105"/>
      <c r="E2847" s="31" t="s">
        <v>8</v>
      </c>
      <c r="F2847" s="15">
        <v>44020</v>
      </c>
      <c r="G2847" s="52">
        <v>0.59375</v>
      </c>
      <c r="J2847" s="19">
        <v>1</v>
      </c>
      <c r="S2847" s="20">
        <v>1</v>
      </c>
      <c r="AE2847" s="92" t="s">
        <v>1248</v>
      </c>
    </row>
    <row r="2848" spans="1:31" x14ac:dyDescent="0.3">
      <c r="A2848" s="66">
        <v>44011</v>
      </c>
      <c r="B2848" s="14">
        <v>0.88680555555555562</v>
      </c>
      <c r="C2848" s="15" t="s">
        <v>36</v>
      </c>
      <c r="D2848" s="105"/>
      <c r="E2848" s="31" t="s">
        <v>8</v>
      </c>
      <c r="F2848" s="15">
        <v>44020</v>
      </c>
      <c r="G2848" s="52">
        <v>0.59583333333333333</v>
      </c>
      <c r="J2848" s="19">
        <v>1</v>
      </c>
      <c r="S2848" s="20">
        <v>1</v>
      </c>
      <c r="AE2848" s="92" t="s">
        <v>1248</v>
      </c>
    </row>
    <row r="2849" spans="1:33" x14ac:dyDescent="0.3">
      <c r="A2849" s="66">
        <v>44011</v>
      </c>
      <c r="B2849" s="14">
        <v>0.89374999999999993</v>
      </c>
      <c r="C2849" s="15" t="s">
        <v>36</v>
      </c>
      <c r="D2849" s="105"/>
      <c r="E2849" s="31" t="s">
        <v>8</v>
      </c>
      <c r="F2849" s="15">
        <v>44020</v>
      </c>
      <c r="G2849" s="52">
        <v>0.59652777777777777</v>
      </c>
      <c r="J2849" s="19">
        <v>1</v>
      </c>
      <c r="S2849" s="20">
        <v>1</v>
      </c>
      <c r="AE2849" s="92" t="s">
        <v>1248</v>
      </c>
    </row>
    <row r="2850" spans="1:33" ht="43.2" x14ac:dyDescent="0.3">
      <c r="A2850" s="66">
        <v>44011</v>
      </c>
      <c r="B2850" s="14">
        <v>0.65138888888888891</v>
      </c>
      <c r="C2850" s="15" t="s">
        <v>65</v>
      </c>
      <c r="D2850" s="105"/>
      <c r="E2850" s="31" t="s">
        <v>8</v>
      </c>
      <c r="F2850" s="15">
        <v>44026</v>
      </c>
      <c r="G2850" s="52">
        <v>0.67569444444444438</v>
      </c>
      <c r="H2850" s="19">
        <v>1</v>
      </c>
      <c r="J2850" s="19">
        <v>1</v>
      </c>
      <c r="N2850" s="20">
        <v>1</v>
      </c>
      <c r="O2850" s="20">
        <v>1</v>
      </c>
      <c r="P2850" s="20">
        <v>1</v>
      </c>
      <c r="R2850" s="20">
        <v>1</v>
      </c>
      <c r="U2850" s="20">
        <v>1</v>
      </c>
      <c r="V2850" s="20">
        <v>1</v>
      </c>
      <c r="AF2850" s="93" t="s">
        <v>1249</v>
      </c>
      <c r="AG2850" s="21" t="s">
        <v>1250</v>
      </c>
    </row>
    <row r="2851" spans="1:33" x14ac:dyDescent="0.3">
      <c r="A2851" s="66">
        <v>44012</v>
      </c>
      <c r="B2851" s="14">
        <v>0.31041666666666667</v>
      </c>
      <c r="C2851" s="15" t="s">
        <v>28</v>
      </c>
      <c r="D2851" s="105"/>
      <c r="E2851" s="31" t="s">
        <v>8</v>
      </c>
      <c r="F2851" s="15">
        <v>44015</v>
      </c>
      <c r="G2851" s="52">
        <v>0.48541666666666666</v>
      </c>
      <c r="J2851" s="19">
        <v>1</v>
      </c>
      <c r="S2851" s="20">
        <v>1</v>
      </c>
    </row>
    <row r="2852" spans="1:33" x14ac:dyDescent="0.3">
      <c r="A2852" s="66">
        <v>44012</v>
      </c>
      <c r="B2852" s="14">
        <v>0.34375</v>
      </c>
      <c r="C2852" s="15" t="s">
        <v>55</v>
      </c>
      <c r="D2852" s="105"/>
      <c r="E2852" s="31" t="s">
        <v>8</v>
      </c>
      <c r="F2852" s="31" t="s">
        <v>495</v>
      </c>
      <c r="G2852" s="52">
        <v>0.79583333333333339</v>
      </c>
      <c r="J2852" s="19">
        <v>1</v>
      </c>
      <c r="X2852" s="20">
        <v>1</v>
      </c>
      <c r="AE2852" s="92" t="s">
        <v>1251</v>
      </c>
    </row>
    <row r="2853" spans="1:33" x14ac:dyDescent="0.3">
      <c r="A2853" s="66">
        <v>44012</v>
      </c>
      <c r="B2853" s="14">
        <v>0.28333333333333333</v>
      </c>
      <c r="C2853" s="15" t="s">
        <v>36</v>
      </c>
      <c r="D2853" s="105"/>
      <c r="E2853" s="31" t="s">
        <v>8</v>
      </c>
      <c r="F2853" s="15">
        <v>44020</v>
      </c>
      <c r="G2853" s="52">
        <v>0.59652777777777777</v>
      </c>
      <c r="J2853" s="19">
        <v>1</v>
      </c>
      <c r="S2853" s="20">
        <v>1</v>
      </c>
      <c r="AE2853" s="92" t="s">
        <v>1248</v>
      </c>
    </row>
    <row r="2854" spans="1:33" x14ac:dyDescent="0.3">
      <c r="A2854" s="66">
        <v>44012</v>
      </c>
      <c r="B2854" s="14">
        <v>0.28888888888888892</v>
      </c>
      <c r="C2854" s="15" t="s">
        <v>36</v>
      </c>
      <c r="D2854" s="105"/>
      <c r="E2854" s="31" t="s">
        <v>8</v>
      </c>
      <c r="F2854" s="15">
        <v>44020</v>
      </c>
      <c r="G2854" s="52">
        <v>0.59722222222222221</v>
      </c>
      <c r="J2854" s="19">
        <v>1</v>
      </c>
      <c r="S2854" s="20">
        <v>1</v>
      </c>
      <c r="AE2854" s="92" t="s">
        <v>1248</v>
      </c>
    </row>
    <row r="2855" spans="1:33" x14ac:dyDescent="0.3">
      <c r="A2855" s="66">
        <v>44012</v>
      </c>
      <c r="B2855" s="14">
        <v>0.30624999999999997</v>
      </c>
      <c r="C2855" s="15" t="s">
        <v>36</v>
      </c>
      <c r="D2855" s="105"/>
      <c r="E2855" s="31" t="s">
        <v>8</v>
      </c>
      <c r="F2855" s="15">
        <v>44020</v>
      </c>
      <c r="G2855" s="52">
        <v>0.59791666666666665</v>
      </c>
      <c r="J2855" s="19">
        <v>1</v>
      </c>
      <c r="S2855" s="20">
        <v>1</v>
      </c>
      <c r="AE2855" s="92" t="s">
        <v>1248</v>
      </c>
    </row>
    <row r="2856" spans="1:33" x14ac:dyDescent="0.3">
      <c r="A2856" s="66">
        <v>44012</v>
      </c>
      <c r="B2856" s="14">
        <v>0.32291666666666669</v>
      </c>
      <c r="C2856" s="15" t="s">
        <v>36</v>
      </c>
      <c r="D2856" s="105"/>
      <c r="E2856" s="31" t="s">
        <v>8</v>
      </c>
      <c r="F2856" s="15">
        <v>44020</v>
      </c>
      <c r="G2856" s="52">
        <v>0.59791666666666665</v>
      </c>
      <c r="J2856" s="19">
        <v>1</v>
      </c>
      <c r="S2856" s="20">
        <v>1</v>
      </c>
      <c r="AE2856" s="92" t="s">
        <v>1248</v>
      </c>
    </row>
    <row r="2857" spans="1:33" x14ac:dyDescent="0.3">
      <c r="A2857" s="66">
        <v>44012</v>
      </c>
      <c r="B2857" s="14">
        <v>0.32777777777777778</v>
      </c>
      <c r="C2857" s="15" t="s">
        <v>36</v>
      </c>
      <c r="D2857" s="105"/>
      <c r="E2857" s="31" t="s">
        <v>8</v>
      </c>
      <c r="F2857" s="15">
        <v>44020</v>
      </c>
      <c r="G2857" s="52">
        <v>0.59861111111111109</v>
      </c>
      <c r="J2857" s="19">
        <v>1</v>
      </c>
      <c r="S2857" s="20">
        <v>1</v>
      </c>
      <c r="AE2857" s="92" t="s">
        <v>1248</v>
      </c>
    </row>
    <row r="2858" spans="1:33" x14ac:dyDescent="0.3">
      <c r="A2858" s="66">
        <v>44012</v>
      </c>
      <c r="B2858" s="14">
        <v>0.34375</v>
      </c>
      <c r="C2858" s="15" t="s">
        <v>36</v>
      </c>
      <c r="D2858" s="105"/>
      <c r="E2858" s="31" t="s">
        <v>8</v>
      </c>
      <c r="F2858" s="15">
        <v>44020</v>
      </c>
      <c r="G2858" s="52">
        <v>0.59861111111111109</v>
      </c>
      <c r="J2858" s="19">
        <v>1</v>
      </c>
      <c r="S2858" s="20">
        <v>1</v>
      </c>
      <c r="AE2858" s="92" t="s">
        <v>1248</v>
      </c>
    </row>
    <row r="2859" spans="1:33" x14ac:dyDescent="0.3">
      <c r="A2859" s="66">
        <v>44012</v>
      </c>
      <c r="B2859" s="14">
        <v>0.34930555555555554</v>
      </c>
      <c r="C2859" s="15" t="s">
        <v>36</v>
      </c>
      <c r="D2859" s="105"/>
      <c r="E2859" s="31" t="s">
        <v>8</v>
      </c>
      <c r="F2859" s="15">
        <v>44020</v>
      </c>
      <c r="G2859" s="52">
        <v>0.59930555555555554</v>
      </c>
      <c r="J2859" s="19">
        <v>1</v>
      </c>
      <c r="S2859" s="20">
        <v>1</v>
      </c>
      <c r="AE2859" s="92" t="s">
        <v>1248</v>
      </c>
    </row>
    <row r="2860" spans="1:33" x14ac:dyDescent="0.3">
      <c r="A2860" s="66">
        <v>44012</v>
      </c>
      <c r="B2860" s="14">
        <v>0.35000000000000003</v>
      </c>
      <c r="C2860" s="15" t="s">
        <v>36</v>
      </c>
      <c r="D2860" s="105"/>
      <c r="E2860" s="31" t="s">
        <v>8</v>
      </c>
      <c r="F2860" s="15">
        <v>44020</v>
      </c>
      <c r="G2860" s="52">
        <v>0.59930555555555554</v>
      </c>
      <c r="J2860" s="19">
        <v>1</v>
      </c>
      <c r="S2860" s="20">
        <v>1</v>
      </c>
      <c r="AE2860" s="92" t="s">
        <v>1248</v>
      </c>
    </row>
    <row r="2861" spans="1:33" x14ac:dyDescent="0.3">
      <c r="A2861" s="66">
        <v>44012</v>
      </c>
      <c r="B2861" s="14">
        <v>0.3520833333333333</v>
      </c>
      <c r="C2861" s="15" t="s">
        <v>36</v>
      </c>
      <c r="D2861" s="105"/>
      <c r="E2861" s="31" t="s">
        <v>8</v>
      </c>
      <c r="F2861" s="15">
        <v>44020</v>
      </c>
      <c r="G2861" s="52">
        <v>0.6</v>
      </c>
      <c r="J2861" s="19">
        <v>1</v>
      </c>
      <c r="S2861" s="20">
        <v>1</v>
      </c>
      <c r="AE2861" s="92" t="s">
        <v>1248</v>
      </c>
    </row>
    <row r="2862" spans="1:33" x14ac:dyDescent="0.3">
      <c r="A2862" s="66">
        <v>44012</v>
      </c>
      <c r="B2862" s="14">
        <v>0.3659722222222222</v>
      </c>
      <c r="C2862" s="15" t="s">
        <v>36</v>
      </c>
      <c r="D2862" s="105"/>
      <c r="E2862" s="31" t="s">
        <v>8</v>
      </c>
      <c r="F2862" s="15">
        <v>44020</v>
      </c>
      <c r="G2862" s="52">
        <v>0.6</v>
      </c>
      <c r="J2862" s="19">
        <v>1</v>
      </c>
      <c r="S2862" s="20">
        <v>1</v>
      </c>
      <c r="AE2862" s="92" t="s">
        <v>1248</v>
      </c>
    </row>
    <row r="2863" spans="1:33" x14ac:dyDescent="0.3">
      <c r="A2863" s="66">
        <v>44012</v>
      </c>
      <c r="B2863" s="14">
        <v>0.375</v>
      </c>
      <c r="C2863" s="15" t="s">
        <v>36</v>
      </c>
      <c r="D2863" s="105"/>
      <c r="E2863" s="31" t="s">
        <v>8</v>
      </c>
      <c r="F2863" s="15">
        <v>44020</v>
      </c>
      <c r="G2863" s="52">
        <v>0.60069444444444442</v>
      </c>
      <c r="J2863" s="19">
        <v>1</v>
      </c>
      <c r="S2863" s="20">
        <v>1</v>
      </c>
      <c r="AE2863" s="92" t="s">
        <v>1248</v>
      </c>
    </row>
    <row r="2864" spans="1:33" x14ac:dyDescent="0.3">
      <c r="A2864" s="66">
        <v>44012</v>
      </c>
      <c r="B2864" s="14">
        <v>0.41111111111111115</v>
      </c>
      <c r="C2864" s="15" t="s">
        <v>36</v>
      </c>
      <c r="D2864" s="105"/>
      <c r="E2864" s="31" t="s">
        <v>8</v>
      </c>
      <c r="F2864" s="15">
        <v>44020</v>
      </c>
      <c r="G2864" s="52">
        <v>0.60069444444444442</v>
      </c>
      <c r="J2864" s="19">
        <v>1</v>
      </c>
      <c r="S2864" s="20">
        <v>1</v>
      </c>
      <c r="AE2864" s="92" t="s">
        <v>1248</v>
      </c>
    </row>
    <row r="2865" spans="1:32" x14ac:dyDescent="0.3">
      <c r="A2865" s="66">
        <v>44012</v>
      </c>
      <c r="B2865" s="14">
        <v>0.48680555555555555</v>
      </c>
      <c r="C2865" s="15" t="s">
        <v>36</v>
      </c>
      <c r="D2865" s="105"/>
      <c r="E2865" s="31" t="s">
        <v>8</v>
      </c>
      <c r="F2865" s="15">
        <v>44020</v>
      </c>
      <c r="G2865" s="52">
        <v>0.60138888888888886</v>
      </c>
      <c r="J2865" s="19">
        <v>1</v>
      </c>
      <c r="S2865" s="20">
        <v>1</v>
      </c>
      <c r="AE2865" s="92" t="s">
        <v>1248</v>
      </c>
    </row>
    <row r="2866" spans="1:32" x14ac:dyDescent="0.3">
      <c r="A2866" s="66">
        <v>44012</v>
      </c>
      <c r="B2866" s="14">
        <v>0.51666666666666672</v>
      </c>
      <c r="C2866" s="15" t="s">
        <v>36</v>
      </c>
      <c r="D2866" s="105"/>
      <c r="E2866" s="31" t="s">
        <v>8</v>
      </c>
      <c r="F2866" s="15">
        <v>44020</v>
      </c>
      <c r="G2866" s="52">
        <v>0.60138888888888886</v>
      </c>
      <c r="J2866" s="19">
        <v>1</v>
      </c>
      <c r="S2866" s="20">
        <v>1</v>
      </c>
      <c r="AE2866" s="92" t="s">
        <v>1248</v>
      </c>
    </row>
    <row r="2867" spans="1:32" x14ac:dyDescent="0.3">
      <c r="A2867" s="66">
        <v>44012</v>
      </c>
      <c r="B2867" s="14">
        <v>0.65069444444444446</v>
      </c>
      <c r="C2867" s="15" t="s">
        <v>36</v>
      </c>
      <c r="D2867" s="105"/>
      <c r="E2867" s="31" t="s">
        <v>8</v>
      </c>
      <c r="F2867" s="15">
        <v>44020</v>
      </c>
      <c r="G2867" s="52">
        <v>0.6020833333333333</v>
      </c>
      <c r="J2867" s="19">
        <v>1</v>
      </c>
      <c r="S2867" s="20">
        <v>1</v>
      </c>
      <c r="AE2867" s="92" t="s">
        <v>1248</v>
      </c>
    </row>
    <row r="2868" spans="1:32" x14ac:dyDescent="0.3">
      <c r="A2868" s="66">
        <v>44012</v>
      </c>
      <c r="B2868" s="14">
        <v>0.42638888888888887</v>
      </c>
      <c r="C2868" s="15" t="s">
        <v>60</v>
      </c>
      <c r="D2868" s="105"/>
      <c r="E2868" s="31" t="s">
        <v>8</v>
      </c>
      <c r="F2868" s="15">
        <v>44025</v>
      </c>
      <c r="G2868" s="52">
        <v>0.36180555555555555</v>
      </c>
      <c r="J2868" s="19">
        <v>1</v>
      </c>
      <c r="N2868" s="20">
        <v>1</v>
      </c>
      <c r="O2868" s="20">
        <v>1</v>
      </c>
      <c r="R2868" s="20">
        <v>1</v>
      </c>
    </row>
    <row r="2869" spans="1:32" x14ac:dyDescent="0.3">
      <c r="A2869" s="66">
        <v>44012</v>
      </c>
      <c r="B2869" s="14">
        <v>0.53125</v>
      </c>
      <c r="C2869" s="15" t="s">
        <v>58</v>
      </c>
      <c r="D2869" s="105"/>
      <c r="E2869" s="31" t="s">
        <v>8</v>
      </c>
      <c r="F2869" s="15">
        <v>44025</v>
      </c>
      <c r="G2869" s="52">
        <v>0.61736111111111114</v>
      </c>
      <c r="J2869" s="19">
        <v>1</v>
      </c>
      <c r="P2869" s="20">
        <v>1</v>
      </c>
      <c r="R2869" s="20">
        <v>1</v>
      </c>
      <c r="V2869" s="20">
        <v>1</v>
      </c>
    </row>
    <row r="2870" spans="1:32" x14ac:dyDescent="0.3">
      <c r="A2870" s="66">
        <v>44012</v>
      </c>
      <c r="B2870" s="14">
        <v>0.92847222222222225</v>
      </c>
      <c r="C2870" s="15" t="s">
        <v>36</v>
      </c>
      <c r="D2870" s="105"/>
      <c r="E2870" s="31" t="s">
        <v>8</v>
      </c>
      <c r="F2870" s="15">
        <v>44026</v>
      </c>
      <c r="G2870" s="52">
        <v>0.35138888888888892</v>
      </c>
      <c r="J2870" s="19">
        <v>1</v>
      </c>
      <c r="S2870" s="20">
        <v>1</v>
      </c>
    </row>
    <row r="2871" spans="1:32" x14ac:dyDescent="0.3">
      <c r="A2871" s="66">
        <v>44012</v>
      </c>
      <c r="B2871" s="14">
        <v>0.86875000000000002</v>
      </c>
      <c r="C2871" s="15" t="s">
        <v>32</v>
      </c>
      <c r="D2871" s="105"/>
      <c r="E2871" s="31" t="s">
        <v>8</v>
      </c>
      <c r="F2871" s="15">
        <v>44029</v>
      </c>
      <c r="G2871" s="52">
        <v>0.39305555555555555</v>
      </c>
      <c r="J2871" s="19">
        <v>1</v>
      </c>
      <c r="S2871" s="20">
        <v>1</v>
      </c>
    </row>
    <row r="2872" spans="1:32" x14ac:dyDescent="0.3">
      <c r="A2872" s="66">
        <v>44013</v>
      </c>
      <c r="B2872" s="14">
        <v>0.65069444444444446</v>
      </c>
      <c r="C2872" s="15" t="s">
        <v>65</v>
      </c>
      <c r="D2872" s="105"/>
      <c r="E2872" s="31" t="s">
        <v>8</v>
      </c>
      <c r="F2872" s="15">
        <v>44015</v>
      </c>
      <c r="G2872" s="52">
        <v>0.48749999999999999</v>
      </c>
      <c r="I2872" s="19">
        <v>1</v>
      </c>
      <c r="S2872" s="20">
        <v>1</v>
      </c>
      <c r="AF2872" s="93" t="s">
        <v>1252</v>
      </c>
    </row>
    <row r="2873" spans="1:32" x14ac:dyDescent="0.3">
      <c r="A2873" s="66">
        <v>44013</v>
      </c>
      <c r="B2873" s="14">
        <v>0.48680555555555555</v>
      </c>
      <c r="C2873" s="15" t="s">
        <v>65</v>
      </c>
      <c r="D2873" s="105"/>
      <c r="E2873" s="31" t="s">
        <v>8</v>
      </c>
      <c r="F2873" s="15">
        <v>44018</v>
      </c>
      <c r="G2873" s="52">
        <v>0.39027777777777778</v>
      </c>
      <c r="J2873" s="19">
        <v>1</v>
      </c>
      <c r="S2873" s="20">
        <v>1</v>
      </c>
    </row>
    <row r="2874" spans="1:32" x14ac:dyDescent="0.3">
      <c r="A2874" s="66">
        <v>44013</v>
      </c>
      <c r="B2874" s="14">
        <v>0.81736111111111109</v>
      </c>
      <c r="C2874" s="15" t="s">
        <v>34</v>
      </c>
      <c r="D2874" s="105"/>
      <c r="E2874" s="31" t="s">
        <v>8</v>
      </c>
      <c r="F2874" s="53">
        <v>44018</v>
      </c>
      <c r="G2874" s="52">
        <v>0.57847222222222217</v>
      </c>
      <c r="I2874" s="19">
        <v>1</v>
      </c>
      <c r="J2874" s="19">
        <v>1</v>
      </c>
      <c r="O2874" s="20">
        <v>1</v>
      </c>
    </row>
    <row r="2875" spans="1:32" x14ac:dyDescent="0.3">
      <c r="A2875" s="66">
        <v>44013</v>
      </c>
      <c r="B2875" s="14">
        <v>0.50902777777777775</v>
      </c>
      <c r="C2875" s="15" t="s">
        <v>36</v>
      </c>
      <c r="D2875" s="105"/>
      <c r="E2875" s="31" t="s">
        <v>8</v>
      </c>
      <c r="F2875" s="15">
        <v>44020</v>
      </c>
      <c r="G2875" s="52">
        <v>0.60347222222222219</v>
      </c>
      <c r="J2875" s="19">
        <v>1</v>
      </c>
      <c r="S2875" s="20">
        <v>1</v>
      </c>
      <c r="AE2875" s="92" t="s">
        <v>1248</v>
      </c>
    </row>
    <row r="2876" spans="1:32" ht="43.2" x14ac:dyDescent="0.3">
      <c r="A2876" s="66">
        <v>44014</v>
      </c>
      <c r="B2876" s="14">
        <v>0.6791666666666667</v>
      </c>
      <c r="C2876" s="15" t="s">
        <v>13</v>
      </c>
      <c r="D2876" s="105"/>
      <c r="E2876" s="31" t="s">
        <v>8</v>
      </c>
      <c r="F2876" s="15">
        <v>44015</v>
      </c>
      <c r="G2876" s="52">
        <v>0.57777777777777783</v>
      </c>
      <c r="I2876" s="19">
        <v>1</v>
      </c>
      <c r="J2876" s="19">
        <v>1</v>
      </c>
      <c r="AE2876" s="107"/>
      <c r="AF2876" s="93" t="s">
        <v>1253</v>
      </c>
    </row>
    <row r="2877" spans="1:32" ht="72" x14ac:dyDescent="0.3">
      <c r="A2877" s="66">
        <v>44014</v>
      </c>
      <c r="B2877" s="14">
        <v>0.65277777777777779</v>
      </c>
      <c r="C2877" s="15" t="s">
        <v>54</v>
      </c>
      <c r="D2877" s="105"/>
      <c r="E2877" s="31" t="s">
        <v>8</v>
      </c>
      <c r="F2877" s="15">
        <v>44015</v>
      </c>
      <c r="G2877" s="52">
        <v>0.58680555555555558</v>
      </c>
      <c r="I2877" s="19">
        <v>1</v>
      </c>
      <c r="J2877" s="19">
        <v>1</v>
      </c>
      <c r="AE2877" s="92" t="s">
        <v>1254</v>
      </c>
      <c r="AF2877" s="93" t="s">
        <v>1255</v>
      </c>
    </row>
    <row r="2878" spans="1:32" x14ac:dyDescent="0.3">
      <c r="A2878" s="66">
        <v>44014</v>
      </c>
      <c r="B2878" s="14">
        <v>0.54236111111111118</v>
      </c>
      <c r="C2878" s="15" t="s">
        <v>58</v>
      </c>
      <c r="D2878" s="105"/>
      <c r="E2878" s="31" t="s">
        <v>8</v>
      </c>
      <c r="F2878" s="15">
        <v>44026</v>
      </c>
      <c r="G2878" s="52">
        <v>0.70833333333333337</v>
      </c>
      <c r="J2878" s="19">
        <v>1</v>
      </c>
      <c r="S2878" s="20">
        <v>1</v>
      </c>
    </row>
    <row r="2879" spans="1:32" x14ac:dyDescent="0.3">
      <c r="A2879" s="66">
        <v>44014</v>
      </c>
      <c r="B2879" s="14">
        <v>0.54999999999999993</v>
      </c>
      <c r="C2879" s="15" t="s">
        <v>20</v>
      </c>
      <c r="D2879" s="105"/>
      <c r="E2879" s="31" t="s">
        <v>8</v>
      </c>
      <c r="F2879" s="15">
        <v>44026</v>
      </c>
      <c r="G2879" s="52">
        <v>0.70486111111111116</v>
      </c>
      <c r="J2879" s="19">
        <v>1</v>
      </c>
      <c r="S2879" s="20">
        <v>1</v>
      </c>
    </row>
    <row r="2880" spans="1:32" x14ac:dyDescent="0.3">
      <c r="A2880" s="66">
        <v>44014</v>
      </c>
      <c r="B2880" s="14">
        <v>0.76944444444444438</v>
      </c>
      <c r="C2880" s="15" t="s">
        <v>65</v>
      </c>
      <c r="D2880" s="105"/>
      <c r="E2880" s="31" t="s">
        <v>8</v>
      </c>
      <c r="F2880" s="15">
        <v>44026</v>
      </c>
      <c r="G2880" s="52">
        <v>0.69513888888888886</v>
      </c>
      <c r="J2880" s="19">
        <v>1</v>
      </c>
      <c r="N2880" s="20">
        <v>1</v>
      </c>
    </row>
    <row r="2881" spans="1:31" x14ac:dyDescent="0.3">
      <c r="A2881" s="66">
        <v>44014</v>
      </c>
      <c r="B2881" s="14">
        <v>0.7055555555555556</v>
      </c>
      <c r="C2881" s="15" t="s">
        <v>65</v>
      </c>
      <c r="D2881" s="105"/>
      <c r="E2881" s="31" t="s">
        <v>8</v>
      </c>
      <c r="F2881" s="53">
        <v>44018</v>
      </c>
      <c r="G2881" s="52">
        <v>0.57430555555555551</v>
      </c>
      <c r="J2881" s="19">
        <v>1</v>
      </c>
      <c r="N2881" s="20">
        <v>1</v>
      </c>
      <c r="O2881" s="20">
        <v>1</v>
      </c>
      <c r="U2881" s="20">
        <v>1</v>
      </c>
    </row>
    <row r="2882" spans="1:31" x14ac:dyDescent="0.3">
      <c r="A2882" s="66">
        <v>44014</v>
      </c>
      <c r="B2882" s="14">
        <v>0.97569444444444453</v>
      </c>
      <c r="C2882" s="15" t="s">
        <v>34</v>
      </c>
      <c r="D2882" s="105"/>
      <c r="E2882" s="31" t="s">
        <v>8</v>
      </c>
      <c r="F2882" s="15">
        <v>44019</v>
      </c>
      <c r="G2882" s="52">
        <v>0.59027777777777779</v>
      </c>
      <c r="J2882" s="19">
        <v>1</v>
      </c>
      <c r="N2882" s="20">
        <v>1</v>
      </c>
      <c r="S2882" s="20">
        <v>1</v>
      </c>
    </row>
    <row r="2883" spans="1:31" x14ac:dyDescent="0.3">
      <c r="A2883" s="66">
        <v>44014</v>
      </c>
      <c r="B2883" s="14">
        <v>0.39583333333333331</v>
      </c>
      <c r="C2883" s="15" t="s">
        <v>36</v>
      </c>
      <c r="D2883" s="105"/>
      <c r="E2883" s="31" t="s">
        <v>8</v>
      </c>
      <c r="F2883" s="15">
        <v>44020</v>
      </c>
      <c r="G2883" s="52">
        <v>0.60416666666666663</v>
      </c>
      <c r="J2883" s="19">
        <v>1</v>
      </c>
      <c r="S2883" s="20">
        <v>1</v>
      </c>
      <c r="AE2883" s="92" t="s">
        <v>1248</v>
      </c>
    </row>
    <row r="2884" spans="1:31" x14ac:dyDescent="0.3">
      <c r="A2884" s="66">
        <v>44014</v>
      </c>
      <c r="B2884" s="14">
        <v>0.49722222222222223</v>
      </c>
      <c r="C2884" s="15" t="s">
        <v>36</v>
      </c>
      <c r="D2884" s="105"/>
      <c r="E2884" s="31" t="s">
        <v>8</v>
      </c>
      <c r="F2884" s="15">
        <v>44020</v>
      </c>
      <c r="G2884" s="52">
        <v>0.60486111111111118</v>
      </c>
      <c r="J2884" s="19">
        <v>1</v>
      </c>
      <c r="S2884" s="20">
        <v>1</v>
      </c>
      <c r="AE2884" s="92" t="s">
        <v>1248</v>
      </c>
    </row>
    <row r="2885" spans="1:31" x14ac:dyDescent="0.3">
      <c r="A2885" s="66">
        <v>44014</v>
      </c>
      <c r="B2885" s="14">
        <v>0.58402777777777781</v>
      </c>
      <c r="C2885" s="15" t="s">
        <v>36</v>
      </c>
      <c r="D2885" s="105"/>
      <c r="E2885" s="31" t="s">
        <v>8</v>
      </c>
      <c r="F2885" s="15">
        <v>44020</v>
      </c>
      <c r="G2885" s="52">
        <v>0.60486111111111118</v>
      </c>
      <c r="J2885" s="19">
        <v>1</v>
      </c>
      <c r="S2885" s="20">
        <v>1</v>
      </c>
      <c r="AE2885" s="92" t="s">
        <v>1248</v>
      </c>
    </row>
    <row r="2886" spans="1:31" x14ac:dyDescent="0.3">
      <c r="A2886" s="66">
        <v>44014</v>
      </c>
      <c r="B2886" s="14">
        <v>0.60347222222222219</v>
      </c>
      <c r="C2886" s="15" t="s">
        <v>36</v>
      </c>
      <c r="D2886" s="105"/>
      <c r="E2886" s="31" t="s">
        <v>8</v>
      </c>
      <c r="F2886" s="15">
        <v>44020</v>
      </c>
      <c r="G2886" s="52">
        <v>0.60555555555555551</v>
      </c>
      <c r="J2886" s="19">
        <v>1</v>
      </c>
      <c r="S2886" s="20">
        <v>1</v>
      </c>
      <c r="AE2886" s="92" t="s">
        <v>1248</v>
      </c>
    </row>
    <row r="2887" spans="1:31" x14ac:dyDescent="0.3">
      <c r="A2887" s="66">
        <v>44014</v>
      </c>
      <c r="B2887" s="14">
        <v>0.37152777777777773</v>
      </c>
      <c r="C2887" s="15" t="s">
        <v>65</v>
      </c>
      <c r="D2887" s="105"/>
      <c r="E2887" s="31" t="s">
        <v>8</v>
      </c>
      <c r="F2887" s="15">
        <v>44025</v>
      </c>
      <c r="G2887" s="52">
        <v>0.34791666666666665</v>
      </c>
      <c r="J2887" s="19">
        <v>1</v>
      </c>
      <c r="S2887" s="20">
        <v>1</v>
      </c>
    </row>
    <row r="2888" spans="1:31" x14ac:dyDescent="0.3">
      <c r="A2888" s="66">
        <v>44015</v>
      </c>
      <c r="B2888" s="14">
        <v>0.50555555555555554</v>
      </c>
      <c r="C2888" s="15" t="s">
        <v>65</v>
      </c>
      <c r="D2888" s="105"/>
      <c r="E2888" s="31" t="s">
        <v>8</v>
      </c>
      <c r="F2888" s="15">
        <v>44015</v>
      </c>
      <c r="G2888" s="52">
        <v>0.45902777777777781</v>
      </c>
      <c r="AE2888" s="92" t="s">
        <v>1256</v>
      </c>
    </row>
    <row r="2889" spans="1:31" x14ac:dyDescent="0.3">
      <c r="A2889" s="66">
        <v>44015</v>
      </c>
      <c r="B2889" s="14">
        <v>0.44097222222222227</v>
      </c>
      <c r="C2889" s="15" t="s">
        <v>36</v>
      </c>
      <c r="D2889" s="105"/>
      <c r="E2889" s="31" t="s">
        <v>8</v>
      </c>
      <c r="F2889" s="15">
        <v>44015</v>
      </c>
      <c r="G2889" s="52">
        <v>0.6118055555555556</v>
      </c>
      <c r="J2889" s="19">
        <v>1</v>
      </c>
      <c r="N2889" s="20">
        <v>1</v>
      </c>
      <c r="AE2889" s="107"/>
    </row>
    <row r="2890" spans="1:31" x14ac:dyDescent="0.3">
      <c r="A2890" s="66">
        <v>44015</v>
      </c>
      <c r="B2890" s="14">
        <v>0.32569444444444445</v>
      </c>
      <c r="C2890" s="15" t="s">
        <v>36</v>
      </c>
      <c r="D2890" s="105"/>
      <c r="E2890" s="31" t="s">
        <v>8</v>
      </c>
      <c r="F2890" s="15">
        <v>44020</v>
      </c>
      <c r="G2890" s="52">
        <v>0.60555555555555551</v>
      </c>
      <c r="J2890" s="19">
        <v>1</v>
      </c>
      <c r="S2890" s="20">
        <v>1</v>
      </c>
      <c r="AE2890" s="92" t="s">
        <v>1248</v>
      </c>
    </row>
    <row r="2891" spans="1:31" x14ac:dyDescent="0.3">
      <c r="A2891" s="66">
        <v>44015</v>
      </c>
      <c r="B2891" s="14">
        <v>0.29375000000000001</v>
      </c>
      <c r="C2891" s="15" t="s">
        <v>65</v>
      </c>
      <c r="D2891" s="105"/>
      <c r="E2891" s="31" t="s">
        <v>8</v>
      </c>
      <c r="F2891" s="15">
        <v>44029</v>
      </c>
      <c r="G2891" s="52">
        <v>0.38750000000000001</v>
      </c>
      <c r="J2891" s="19">
        <v>1</v>
      </c>
      <c r="S2891" s="20">
        <v>1</v>
      </c>
    </row>
    <row r="2892" spans="1:31" x14ac:dyDescent="0.3">
      <c r="A2892" s="66">
        <v>44016</v>
      </c>
      <c r="B2892" s="14">
        <v>0.84513888888888899</v>
      </c>
      <c r="C2892" s="15" t="s">
        <v>28</v>
      </c>
      <c r="D2892" s="105"/>
      <c r="E2892" s="31" t="s">
        <v>8</v>
      </c>
      <c r="F2892" s="15">
        <v>44021</v>
      </c>
      <c r="G2892" s="52">
        <v>0.39513888888888887</v>
      </c>
      <c r="J2892" s="19">
        <v>1</v>
      </c>
      <c r="S2892" s="20">
        <v>1</v>
      </c>
    </row>
    <row r="2893" spans="1:31" x14ac:dyDescent="0.3">
      <c r="A2893" s="66">
        <v>44017</v>
      </c>
      <c r="B2893" s="14">
        <v>0.72499999999999998</v>
      </c>
      <c r="C2893" s="15" t="s">
        <v>36</v>
      </c>
      <c r="D2893" s="105"/>
      <c r="E2893" s="31" t="s">
        <v>8</v>
      </c>
      <c r="F2893" s="15">
        <v>44020</v>
      </c>
      <c r="G2893" s="52">
        <v>0.60625000000000007</v>
      </c>
      <c r="J2893" s="19">
        <v>1</v>
      </c>
      <c r="S2893" s="20">
        <v>1</v>
      </c>
      <c r="AE2893" s="92" t="s">
        <v>1248</v>
      </c>
    </row>
    <row r="2894" spans="1:31" ht="28.8" x14ac:dyDescent="0.3">
      <c r="A2894" s="66">
        <v>44018</v>
      </c>
      <c r="B2894" s="14">
        <v>0.15625</v>
      </c>
      <c r="C2894" s="15" t="s">
        <v>26</v>
      </c>
      <c r="D2894" s="105"/>
      <c r="E2894" s="31" t="s">
        <v>8</v>
      </c>
      <c r="F2894" s="53">
        <v>44015</v>
      </c>
      <c r="G2894" s="52">
        <v>0.40347222222222223</v>
      </c>
      <c r="J2894" s="19">
        <v>1</v>
      </c>
      <c r="M2894" s="20">
        <v>1</v>
      </c>
      <c r="N2894" s="20">
        <v>1</v>
      </c>
      <c r="S2894" s="20">
        <v>1</v>
      </c>
      <c r="V2894" s="20">
        <v>1</v>
      </c>
      <c r="AE2894" s="93" t="s">
        <v>1257</v>
      </c>
    </row>
    <row r="2895" spans="1:31" ht="43.2" x14ac:dyDescent="0.3">
      <c r="A2895" s="66">
        <v>44018</v>
      </c>
      <c r="B2895" s="14">
        <v>0.34375</v>
      </c>
      <c r="C2895" s="31" t="s">
        <v>1258</v>
      </c>
      <c r="D2895" s="105"/>
      <c r="E2895" s="31" t="s">
        <v>8</v>
      </c>
      <c r="F2895" s="31" t="s">
        <v>1259</v>
      </c>
      <c r="G2895" s="52">
        <v>0.50763888888888886</v>
      </c>
      <c r="J2895" s="19">
        <v>1</v>
      </c>
      <c r="X2895" s="20">
        <v>1</v>
      </c>
      <c r="AE2895" s="92" t="s">
        <v>1260</v>
      </c>
    </row>
    <row r="2896" spans="1:31" x14ac:dyDescent="0.3">
      <c r="A2896" s="66">
        <v>44018</v>
      </c>
      <c r="B2896" s="14">
        <v>0.35625000000000001</v>
      </c>
      <c r="C2896" s="15" t="s">
        <v>36</v>
      </c>
      <c r="D2896" s="105"/>
      <c r="E2896" s="31" t="s">
        <v>8</v>
      </c>
      <c r="F2896" s="15">
        <v>44020</v>
      </c>
      <c r="G2896" s="52">
        <v>0.60625000000000007</v>
      </c>
      <c r="J2896" s="19">
        <v>1</v>
      </c>
      <c r="S2896" s="20">
        <v>1</v>
      </c>
      <c r="AE2896" s="92" t="s">
        <v>1248</v>
      </c>
    </row>
    <row r="2897" spans="1:31" x14ac:dyDescent="0.3">
      <c r="A2897" s="66">
        <v>44018</v>
      </c>
      <c r="B2897" s="14">
        <v>0.44722222222222219</v>
      </c>
      <c r="C2897" s="15" t="s">
        <v>36</v>
      </c>
      <c r="D2897" s="105"/>
      <c r="E2897" s="31" t="s">
        <v>8</v>
      </c>
      <c r="F2897" s="15">
        <v>44020</v>
      </c>
      <c r="G2897" s="52">
        <v>0.60763888888888895</v>
      </c>
      <c r="J2897" s="19">
        <v>1</v>
      </c>
      <c r="S2897" s="20">
        <v>1</v>
      </c>
      <c r="AE2897" s="92" t="s">
        <v>1248</v>
      </c>
    </row>
    <row r="2898" spans="1:31" x14ac:dyDescent="0.3">
      <c r="A2898" s="66">
        <v>44018</v>
      </c>
      <c r="B2898" s="14">
        <v>0.47847222222222219</v>
      </c>
      <c r="C2898" s="15" t="s">
        <v>36</v>
      </c>
      <c r="D2898" s="105"/>
      <c r="E2898" s="31" t="s">
        <v>8</v>
      </c>
      <c r="F2898" s="15">
        <v>44020</v>
      </c>
      <c r="G2898" s="52">
        <v>0.60902777777777783</v>
      </c>
      <c r="J2898" s="19">
        <v>1</v>
      </c>
      <c r="S2898" s="20">
        <v>1</v>
      </c>
      <c r="AE2898" s="92" t="s">
        <v>1248</v>
      </c>
    </row>
    <row r="2899" spans="1:31" x14ac:dyDescent="0.3">
      <c r="A2899" s="66">
        <v>44018</v>
      </c>
      <c r="B2899" s="14">
        <v>0.61597222222222225</v>
      </c>
      <c r="C2899" s="15" t="s">
        <v>65</v>
      </c>
      <c r="D2899" s="105"/>
      <c r="E2899" s="31" t="s">
        <v>8</v>
      </c>
      <c r="F2899" s="15">
        <v>44025</v>
      </c>
      <c r="G2899" s="52">
        <v>0.65625</v>
      </c>
      <c r="J2899" s="19">
        <v>1</v>
      </c>
    </row>
    <row r="2900" spans="1:31" x14ac:dyDescent="0.3">
      <c r="A2900" s="66">
        <v>44018</v>
      </c>
      <c r="B2900" s="14">
        <v>0.80972222222222223</v>
      </c>
      <c r="C2900" s="15" t="s">
        <v>65</v>
      </c>
      <c r="D2900" s="105"/>
      <c r="E2900" s="31" t="s">
        <v>8</v>
      </c>
      <c r="F2900" s="15">
        <v>44026</v>
      </c>
      <c r="G2900" s="52">
        <v>0.61388888888888882</v>
      </c>
      <c r="J2900" s="19">
        <v>1</v>
      </c>
      <c r="N2900" s="20">
        <v>1</v>
      </c>
      <c r="AD2900" s="20">
        <v>1</v>
      </c>
    </row>
    <row r="2901" spans="1:31" x14ac:dyDescent="0.3">
      <c r="A2901" s="66">
        <v>44018</v>
      </c>
      <c r="B2901" s="14">
        <v>0.47986111111111113</v>
      </c>
      <c r="C2901" s="15" t="s">
        <v>13</v>
      </c>
      <c r="D2901" s="105"/>
      <c r="E2901" s="31" t="s">
        <v>8</v>
      </c>
      <c r="F2901" s="15">
        <v>44026</v>
      </c>
      <c r="G2901" s="52">
        <v>0.61597222222222225</v>
      </c>
      <c r="J2901" s="19">
        <v>1</v>
      </c>
    </row>
    <row r="2902" spans="1:31" x14ac:dyDescent="0.3">
      <c r="A2902" s="66">
        <v>44018</v>
      </c>
      <c r="B2902" s="14">
        <v>0.67083333333333339</v>
      </c>
      <c r="C2902" s="15" t="s">
        <v>34</v>
      </c>
      <c r="D2902" s="105"/>
      <c r="E2902" s="31" t="s">
        <v>8</v>
      </c>
      <c r="F2902" s="15">
        <v>44027</v>
      </c>
      <c r="G2902" s="52">
        <v>0.6479166666666667</v>
      </c>
      <c r="J2902" s="19">
        <v>1</v>
      </c>
      <c r="S2902" s="20">
        <v>1</v>
      </c>
      <c r="V2902" s="20">
        <v>1</v>
      </c>
    </row>
    <row r="2903" spans="1:31" x14ac:dyDescent="0.3">
      <c r="A2903" s="66">
        <v>44018</v>
      </c>
      <c r="B2903" s="14">
        <v>0.79027777777777775</v>
      </c>
      <c r="C2903" s="15" t="s">
        <v>34</v>
      </c>
      <c r="D2903" s="105"/>
      <c r="E2903" s="31" t="s">
        <v>8</v>
      </c>
      <c r="F2903" s="15">
        <v>44032</v>
      </c>
      <c r="G2903" s="52">
        <v>0.34583333333333338</v>
      </c>
      <c r="J2903" s="19">
        <v>1</v>
      </c>
      <c r="S2903" s="20">
        <v>1</v>
      </c>
    </row>
    <row r="2904" spans="1:31" x14ac:dyDescent="0.3">
      <c r="A2904" s="66">
        <v>44018</v>
      </c>
      <c r="B2904" s="14">
        <v>0.55625000000000002</v>
      </c>
      <c r="C2904" s="15" t="s">
        <v>32</v>
      </c>
      <c r="D2904" s="105"/>
      <c r="E2904" s="31" t="s">
        <v>8</v>
      </c>
      <c r="F2904" s="15">
        <v>44029</v>
      </c>
      <c r="G2904" s="52">
        <v>0.70138888888888884</v>
      </c>
      <c r="J2904" s="19">
        <v>1</v>
      </c>
      <c r="V2904" s="20">
        <v>1</v>
      </c>
    </row>
    <row r="2905" spans="1:31" x14ac:dyDescent="0.3">
      <c r="A2905" s="66">
        <v>44018</v>
      </c>
      <c r="B2905" s="14">
        <v>0.36874999999999997</v>
      </c>
      <c r="C2905" s="15" t="s">
        <v>65</v>
      </c>
      <c r="D2905" s="105"/>
      <c r="E2905" s="31" t="s">
        <v>8</v>
      </c>
      <c r="F2905" s="15">
        <v>44029</v>
      </c>
      <c r="G2905" s="52">
        <v>0.58124999999999993</v>
      </c>
      <c r="J2905" s="19">
        <v>1</v>
      </c>
      <c r="S2905" s="20">
        <v>1</v>
      </c>
      <c r="AE2905" s="92" t="s">
        <v>1261</v>
      </c>
    </row>
    <row r="2906" spans="1:31" x14ac:dyDescent="0.3">
      <c r="A2906" s="66">
        <v>44018</v>
      </c>
      <c r="B2906" s="14">
        <v>0.47291666666666665</v>
      </c>
      <c r="C2906" s="31" t="s">
        <v>65</v>
      </c>
      <c r="D2906" s="105"/>
      <c r="E2906" s="31" t="s">
        <v>8</v>
      </c>
      <c r="F2906" s="15">
        <v>44043</v>
      </c>
      <c r="G2906" s="52">
        <v>0.54652777777777783</v>
      </c>
      <c r="J2906" s="19">
        <v>1</v>
      </c>
      <c r="S2906" s="20">
        <v>1</v>
      </c>
      <c r="AE2906" s="92" t="s">
        <v>1262</v>
      </c>
    </row>
    <row r="2907" spans="1:31" x14ac:dyDescent="0.3">
      <c r="A2907" s="66">
        <v>44019</v>
      </c>
      <c r="B2907" s="14">
        <v>0.65902777777777777</v>
      </c>
      <c r="C2907" s="15" t="s">
        <v>36</v>
      </c>
      <c r="D2907" s="105"/>
      <c r="E2907" s="31" t="s">
        <v>8</v>
      </c>
      <c r="F2907" s="15">
        <v>44020</v>
      </c>
      <c r="G2907" s="52">
        <v>0.60902777777777783</v>
      </c>
      <c r="J2907" s="19">
        <v>1</v>
      </c>
      <c r="S2907" s="20">
        <v>1</v>
      </c>
      <c r="AE2907" s="92" t="s">
        <v>1248</v>
      </c>
    </row>
    <row r="2908" spans="1:31" ht="43.2" x14ac:dyDescent="0.3">
      <c r="A2908" s="66">
        <v>44019</v>
      </c>
      <c r="B2908" s="14">
        <v>0.4201388888888889</v>
      </c>
      <c r="C2908" s="15" t="s">
        <v>55</v>
      </c>
      <c r="D2908" s="105"/>
      <c r="E2908" s="31" t="s">
        <v>8</v>
      </c>
      <c r="F2908" s="31" t="s">
        <v>1263</v>
      </c>
      <c r="G2908" s="52">
        <v>0.45555555555555555</v>
      </c>
      <c r="J2908" s="19">
        <v>1</v>
      </c>
      <c r="K2908" s="20">
        <v>1</v>
      </c>
      <c r="X2908" s="20">
        <v>1</v>
      </c>
      <c r="AA2908" s="20">
        <v>1</v>
      </c>
      <c r="AE2908" s="92" t="s">
        <v>1264</v>
      </c>
    </row>
    <row r="2909" spans="1:31" x14ac:dyDescent="0.3">
      <c r="A2909" s="66">
        <v>44019</v>
      </c>
      <c r="B2909" s="14">
        <v>0.72569444444444453</v>
      </c>
      <c r="C2909" s="15" t="s">
        <v>65</v>
      </c>
      <c r="D2909" s="105"/>
      <c r="E2909" s="31" t="s">
        <v>8</v>
      </c>
      <c r="F2909" s="15">
        <v>44026</v>
      </c>
      <c r="G2909" s="52">
        <v>0.70347222222222217</v>
      </c>
      <c r="J2909" s="19">
        <v>1</v>
      </c>
      <c r="S2909" s="20">
        <v>1</v>
      </c>
    </row>
    <row r="2910" spans="1:31" x14ac:dyDescent="0.3">
      <c r="A2910" s="66">
        <v>44019</v>
      </c>
      <c r="B2910" s="14">
        <v>0.93472222222222223</v>
      </c>
      <c r="C2910" s="15" t="s">
        <v>65</v>
      </c>
      <c r="D2910" s="105"/>
      <c r="E2910" s="31" t="s">
        <v>8</v>
      </c>
      <c r="F2910" s="15">
        <v>44026</v>
      </c>
      <c r="G2910" s="52">
        <v>0.70694444444444438</v>
      </c>
      <c r="J2910" s="19">
        <v>1</v>
      </c>
      <c r="S2910" s="20">
        <v>1</v>
      </c>
    </row>
    <row r="2911" spans="1:31" x14ac:dyDescent="0.3">
      <c r="A2911" s="66">
        <v>44019</v>
      </c>
      <c r="B2911" s="14">
        <v>0.27499999999999997</v>
      </c>
      <c r="C2911" s="15" t="s">
        <v>65</v>
      </c>
      <c r="D2911" s="105"/>
      <c r="E2911" s="31" t="s">
        <v>8</v>
      </c>
      <c r="F2911" s="15">
        <v>44027</v>
      </c>
      <c r="G2911" s="52">
        <v>0.58402777777777781</v>
      </c>
      <c r="AE2911" s="92" t="s">
        <v>1265</v>
      </c>
    </row>
    <row r="2912" spans="1:31" x14ac:dyDescent="0.3">
      <c r="A2912" s="66">
        <v>44019</v>
      </c>
      <c r="B2912" s="14">
        <v>0.6118055555555556</v>
      </c>
      <c r="C2912" s="15" t="s">
        <v>32</v>
      </c>
      <c r="D2912" s="105"/>
      <c r="E2912" s="31" t="s">
        <v>8</v>
      </c>
      <c r="F2912" s="15">
        <v>44027</v>
      </c>
      <c r="G2912" s="52">
        <v>0.65486111111111112</v>
      </c>
      <c r="J2912" s="19">
        <v>1</v>
      </c>
      <c r="S2912" s="20">
        <v>1</v>
      </c>
    </row>
    <row r="2913" spans="1:33" x14ac:dyDescent="0.3">
      <c r="A2913" s="66">
        <v>44019</v>
      </c>
      <c r="B2913" s="14">
        <v>3.6111111111111115E-2</v>
      </c>
      <c r="C2913" s="15" t="s">
        <v>65</v>
      </c>
      <c r="D2913" s="105"/>
      <c r="E2913" s="31" t="s">
        <v>8</v>
      </c>
      <c r="F2913" s="15">
        <v>44034</v>
      </c>
      <c r="G2913" s="52">
        <v>0.71458333333333324</v>
      </c>
      <c r="J2913" s="19">
        <v>1</v>
      </c>
      <c r="S2913" s="20">
        <v>1</v>
      </c>
    </row>
    <row r="2914" spans="1:33" x14ac:dyDescent="0.3">
      <c r="A2914" s="66">
        <v>44019</v>
      </c>
      <c r="B2914" s="14">
        <v>0.65486111111111112</v>
      </c>
      <c r="C2914" s="31" t="s">
        <v>65</v>
      </c>
      <c r="D2914" s="105"/>
      <c r="E2914" s="31" t="s">
        <v>8</v>
      </c>
      <c r="F2914" s="15">
        <v>44046</v>
      </c>
      <c r="G2914" s="52">
        <v>0.64374999999999993</v>
      </c>
      <c r="J2914" s="19">
        <v>1</v>
      </c>
      <c r="AE2914" s="92" t="s">
        <v>1266</v>
      </c>
    </row>
    <row r="2915" spans="1:33" x14ac:dyDescent="0.3">
      <c r="A2915" s="66">
        <v>44020</v>
      </c>
      <c r="B2915" s="14">
        <v>0.3743055555555555</v>
      </c>
      <c r="C2915" s="15" t="s">
        <v>34</v>
      </c>
      <c r="D2915" s="105"/>
      <c r="E2915" s="31" t="s">
        <v>8</v>
      </c>
      <c r="F2915" s="31" t="s">
        <v>1267</v>
      </c>
      <c r="G2915" s="52">
        <v>0.72638888888888886</v>
      </c>
      <c r="J2915" s="19">
        <v>1</v>
      </c>
      <c r="K2915" s="20">
        <v>1</v>
      </c>
      <c r="X2915" s="20">
        <v>1</v>
      </c>
      <c r="AA2915" s="20">
        <v>1</v>
      </c>
      <c r="AE2915" s="107"/>
      <c r="AG2915" s="21" t="s">
        <v>1268</v>
      </c>
    </row>
    <row r="2916" spans="1:33" ht="43.2" x14ac:dyDescent="0.3">
      <c r="A2916" s="66">
        <v>44020</v>
      </c>
      <c r="B2916" s="14">
        <v>0.5854166666666667</v>
      </c>
      <c r="C2916" s="15" t="s">
        <v>57</v>
      </c>
      <c r="D2916" s="105"/>
      <c r="E2916" s="31" t="s">
        <v>8</v>
      </c>
      <c r="F2916" s="31" t="s">
        <v>1263</v>
      </c>
      <c r="G2916" s="52">
        <v>0.62916666666666665</v>
      </c>
      <c r="J2916" s="19">
        <v>1</v>
      </c>
      <c r="K2916" s="20">
        <v>1</v>
      </c>
      <c r="X2916" s="20">
        <v>1</v>
      </c>
      <c r="AA2916" s="20">
        <v>1</v>
      </c>
      <c r="AD2916" s="20">
        <v>1</v>
      </c>
      <c r="AE2916" s="92" t="s">
        <v>1269</v>
      </c>
    </row>
    <row r="2917" spans="1:33" ht="43.2" x14ac:dyDescent="0.3">
      <c r="A2917" s="66">
        <v>44020</v>
      </c>
      <c r="B2917" s="14">
        <v>0.43888888888888888</v>
      </c>
      <c r="C2917" s="15" t="s">
        <v>36</v>
      </c>
      <c r="D2917" s="105"/>
      <c r="E2917" s="31" t="s">
        <v>8</v>
      </c>
      <c r="F2917" s="31" t="s">
        <v>1263</v>
      </c>
      <c r="G2917" s="52">
        <v>0.61527777777777781</v>
      </c>
      <c r="J2917" s="19">
        <v>1</v>
      </c>
      <c r="K2917" s="20">
        <v>1</v>
      </c>
      <c r="X2917" s="20">
        <v>1</v>
      </c>
      <c r="AE2917" s="92" t="s">
        <v>1270</v>
      </c>
    </row>
    <row r="2918" spans="1:33" x14ac:dyDescent="0.3">
      <c r="A2918" s="66">
        <v>44020</v>
      </c>
      <c r="B2918" s="14">
        <v>0.46319444444444446</v>
      </c>
      <c r="C2918" s="15" t="s">
        <v>65</v>
      </c>
      <c r="D2918" s="105"/>
      <c r="E2918" s="31" t="s">
        <v>8</v>
      </c>
      <c r="F2918" s="15">
        <v>44025</v>
      </c>
      <c r="G2918" s="52">
        <v>0.36527777777777781</v>
      </c>
      <c r="J2918" s="19">
        <v>1</v>
      </c>
      <c r="N2918" s="20">
        <v>1</v>
      </c>
    </row>
    <row r="2919" spans="1:33" x14ac:dyDescent="0.3">
      <c r="A2919" s="66">
        <v>44020</v>
      </c>
      <c r="B2919" s="14">
        <v>0.47222222222222227</v>
      </c>
      <c r="C2919" s="15" t="s">
        <v>60</v>
      </c>
      <c r="D2919" s="105"/>
      <c r="E2919" s="31" t="s">
        <v>8</v>
      </c>
      <c r="F2919" s="15">
        <v>44026</v>
      </c>
      <c r="G2919" s="52">
        <v>0.60416666666666663</v>
      </c>
      <c r="J2919" s="19">
        <v>1</v>
      </c>
      <c r="AD2919" s="20">
        <v>1</v>
      </c>
    </row>
    <row r="2920" spans="1:33" x14ac:dyDescent="0.3">
      <c r="A2920" s="66">
        <v>44020</v>
      </c>
      <c r="B2920" s="14">
        <v>0.44305555555555554</v>
      </c>
      <c r="C2920" s="15" t="s">
        <v>60</v>
      </c>
      <c r="D2920" s="105"/>
      <c r="E2920" s="31" t="s">
        <v>8</v>
      </c>
      <c r="F2920" s="15">
        <v>44026</v>
      </c>
      <c r="G2920" s="52">
        <v>0.60625000000000007</v>
      </c>
      <c r="J2920" s="19">
        <v>1</v>
      </c>
      <c r="AD2920" s="20">
        <v>1</v>
      </c>
    </row>
    <row r="2921" spans="1:33" x14ac:dyDescent="0.3">
      <c r="A2921" s="66">
        <v>44020</v>
      </c>
      <c r="B2921" s="14">
        <v>0.60833333333333328</v>
      </c>
      <c r="C2921" s="15" t="s">
        <v>36</v>
      </c>
      <c r="D2921" s="105"/>
      <c r="E2921" s="31" t="s">
        <v>8</v>
      </c>
      <c r="F2921" s="15">
        <v>44026</v>
      </c>
      <c r="G2921" s="52">
        <v>0.61041666666666672</v>
      </c>
      <c r="J2921" s="19">
        <v>1</v>
      </c>
      <c r="AD2921" s="20">
        <v>1</v>
      </c>
    </row>
    <row r="2922" spans="1:33" x14ac:dyDescent="0.3">
      <c r="A2922" s="66">
        <v>44020</v>
      </c>
      <c r="B2922" s="14">
        <v>0.36944444444444446</v>
      </c>
      <c r="C2922" s="15" t="s">
        <v>60</v>
      </c>
      <c r="D2922" s="105"/>
      <c r="E2922" s="31" t="s">
        <v>8</v>
      </c>
      <c r="F2922" s="15">
        <v>44026</v>
      </c>
      <c r="G2922" s="52">
        <v>0.6118055555555556</v>
      </c>
      <c r="J2922" s="19">
        <v>1</v>
      </c>
      <c r="AD2922" s="20">
        <v>1</v>
      </c>
    </row>
    <row r="2923" spans="1:33" ht="43.2" x14ac:dyDescent="0.3">
      <c r="A2923" s="66">
        <v>44020</v>
      </c>
      <c r="B2923" s="14">
        <v>0.93263888888888891</v>
      </c>
      <c r="C2923" s="15" t="s">
        <v>65</v>
      </c>
      <c r="D2923" s="105"/>
      <c r="E2923" s="31" t="s">
        <v>8</v>
      </c>
      <c r="F2923" s="15">
        <v>44029</v>
      </c>
      <c r="G2923" s="52">
        <v>0.58194444444444449</v>
      </c>
      <c r="J2923" s="19">
        <v>1</v>
      </c>
      <c r="V2923" s="20">
        <v>1</v>
      </c>
      <c r="AE2923" s="92" t="s">
        <v>1271</v>
      </c>
    </row>
    <row r="2924" spans="1:33" x14ac:dyDescent="0.3">
      <c r="A2924" s="66">
        <v>44020</v>
      </c>
      <c r="B2924" s="14">
        <v>0.50277777777777777</v>
      </c>
      <c r="C2924" s="15" t="s">
        <v>44</v>
      </c>
      <c r="D2924" s="105"/>
      <c r="E2924" s="31" t="s">
        <v>8</v>
      </c>
      <c r="F2924" s="15">
        <v>44032</v>
      </c>
      <c r="G2924" s="52">
        <v>0.37013888888888885</v>
      </c>
      <c r="J2924" s="19">
        <v>1</v>
      </c>
      <c r="P2924" s="20">
        <v>1</v>
      </c>
    </row>
    <row r="2925" spans="1:33" x14ac:dyDescent="0.3">
      <c r="A2925" s="66">
        <v>44020</v>
      </c>
      <c r="B2925" s="14">
        <v>0.50972222222222219</v>
      </c>
      <c r="C2925" s="15" t="s">
        <v>56</v>
      </c>
      <c r="D2925" s="105"/>
      <c r="E2925" s="31" t="s">
        <v>8</v>
      </c>
      <c r="F2925" s="15">
        <v>44029</v>
      </c>
      <c r="G2925" s="52">
        <v>0.37986111111111115</v>
      </c>
      <c r="J2925" s="19">
        <v>1</v>
      </c>
    </row>
    <row r="2926" spans="1:33" x14ac:dyDescent="0.3">
      <c r="A2926" s="66">
        <v>44020</v>
      </c>
      <c r="B2926" s="14">
        <v>0.56111111111111112</v>
      </c>
      <c r="C2926" s="15" t="s">
        <v>55</v>
      </c>
      <c r="D2926" s="105"/>
      <c r="E2926" s="31" t="s">
        <v>8</v>
      </c>
      <c r="F2926" s="15">
        <v>44029</v>
      </c>
      <c r="G2926" s="52">
        <v>0.39166666666666666</v>
      </c>
      <c r="J2926" s="19">
        <v>1</v>
      </c>
      <c r="N2926" s="20">
        <v>1</v>
      </c>
      <c r="P2926" s="20">
        <v>1</v>
      </c>
    </row>
    <row r="2927" spans="1:33" x14ac:dyDescent="0.3">
      <c r="A2927" s="66">
        <v>44021</v>
      </c>
      <c r="B2927" s="14">
        <v>0.39583333333333331</v>
      </c>
      <c r="C2927" s="15" t="s">
        <v>16</v>
      </c>
      <c r="D2927" s="105"/>
      <c r="E2927" s="31" t="s">
        <v>8</v>
      </c>
      <c r="F2927" s="15">
        <v>44021</v>
      </c>
      <c r="G2927" s="52">
        <v>0.4861111111111111</v>
      </c>
      <c r="J2927" s="19">
        <v>1</v>
      </c>
      <c r="AE2927" s="92" t="s">
        <v>1272</v>
      </c>
    </row>
    <row r="2928" spans="1:33" x14ac:dyDescent="0.3">
      <c r="A2928" s="66">
        <v>44021</v>
      </c>
      <c r="B2928" s="14">
        <v>0.43472222222222223</v>
      </c>
      <c r="C2928" s="15" t="s">
        <v>58</v>
      </c>
      <c r="D2928" s="105"/>
      <c r="E2928" s="31" t="s">
        <v>8</v>
      </c>
      <c r="F2928" s="15">
        <v>44021</v>
      </c>
      <c r="G2928" s="52">
        <v>0.5854166666666667</v>
      </c>
      <c r="J2928" s="19">
        <v>1</v>
      </c>
      <c r="AE2928" s="92" t="s">
        <v>1273</v>
      </c>
    </row>
    <row r="2929" spans="1:31" x14ac:dyDescent="0.3">
      <c r="A2929" s="66">
        <v>44021</v>
      </c>
      <c r="B2929" s="14">
        <v>0.54097222222222219</v>
      </c>
      <c r="C2929" s="15" t="s">
        <v>28</v>
      </c>
      <c r="D2929" s="105"/>
      <c r="E2929" s="31" t="s">
        <v>8</v>
      </c>
      <c r="F2929" s="15">
        <v>44027</v>
      </c>
      <c r="G2929" s="52">
        <v>0.48333333333333334</v>
      </c>
      <c r="J2929" s="19">
        <v>1</v>
      </c>
      <c r="N2929" s="20">
        <v>1</v>
      </c>
      <c r="AE2929" s="107"/>
    </row>
    <row r="2930" spans="1:31" x14ac:dyDescent="0.3">
      <c r="A2930" s="66">
        <v>44022</v>
      </c>
      <c r="B2930" s="14">
        <v>0.45555555555555555</v>
      </c>
      <c r="C2930" s="15" t="s">
        <v>65</v>
      </c>
      <c r="D2930" s="105"/>
      <c r="E2930" s="31" t="s">
        <v>8</v>
      </c>
      <c r="F2930" s="15">
        <v>44029</v>
      </c>
      <c r="G2930" s="52">
        <v>0.58333333333333337</v>
      </c>
      <c r="J2930" s="19">
        <v>1</v>
      </c>
      <c r="N2930" s="20">
        <v>1</v>
      </c>
      <c r="V2930" s="20">
        <v>1</v>
      </c>
    </row>
    <row r="2931" spans="1:31" x14ac:dyDescent="0.3">
      <c r="A2931" s="66">
        <v>44022</v>
      </c>
      <c r="B2931" s="14">
        <v>0.43055555555555558</v>
      </c>
      <c r="C2931" s="15" t="s">
        <v>36</v>
      </c>
      <c r="D2931" s="105"/>
      <c r="E2931" s="31" t="s">
        <v>8</v>
      </c>
      <c r="F2931" s="15">
        <v>44032</v>
      </c>
      <c r="G2931" s="52">
        <v>0.6972222222222223</v>
      </c>
      <c r="J2931" s="19">
        <v>1</v>
      </c>
      <c r="N2931" s="20">
        <v>1</v>
      </c>
      <c r="AE2931" s="92" t="s">
        <v>1274</v>
      </c>
    </row>
    <row r="2932" spans="1:31" x14ac:dyDescent="0.3">
      <c r="A2932" s="66">
        <v>44022</v>
      </c>
      <c r="B2932" s="14">
        <v>0.53055555555555556</v>
      </c>
      <c r="C2932" s="15" t="s">
        <v>22</v>
      </c>
      <c r="D2932" s="105"/>
      <c r="E2932" s="31" t="s">
        <v>8</v>
      </c>
      <c r="F2932" s="15">
        <v>44034</v>
      </c>
      <c r="G2932" s="52">
        <v>0.71180555555555547</v>
      </c>
      <c r="J2932" s="19">
        <v>1</v>
      </c>
      <c r="P2932" s="20">
        <v>1</v>
      </c>
      <c r="S2932" s="20">
        <v>1</v>
      </c>
    </row>
    <row r="2933" spans="1:31" x14ac:dyDescent="0.3">
      <c r="A2933" s="66">
        <v>44022</v>
      </c>
      <c r="B2933" s="14">
        <v>0.52569444444444446</v>
      </c>
      <c r="C2933" s="15" t="s">
        <v>22</v>
      </c>
      <c r="D2933" s="105"/>
      <c r="E2933" s="31" t="s">
        <v>8</v>
      </c>
      <c r="F2933" s="15">
        <v>44034</v>
      </c>
      <c r="G2933" s="52">
        <v>0.71736111111111101</v>
      </c>
      <c r="J2933" s="19">
        <v>1</v>
      </c>
      <c r="P2933" s="20">
        <v>1</v>
      </c>
      <c r="S2933" s="20">
        <v>1</v>
      </c>
    </row>
    <row r="2934" spans="1:31" x14ac:dyDescent="0.3">
      <c r="A2934" s="66">
        <v>44022</v>
      </c>
      <c r="B2934" s="14">
        <v>0.87777777777777777</v>
      </c>
      <c r="C2934" s="15" t="s">
        <v>28</v>
      </c>
      <c r="D2934" s="105"/>
      <c r="E2934" s="31" t="s">
        <v>8</v>
      </c>
      <c r="F2934" s="15">
        <v>44036</v>
      </c>
      <c r="G2934" s="52">
        <v>0.49722222222222223</v>
      </c>
      <c r="J2934" s="19">
        <v>1</v>
      </c>
      <c r="S2934" s="20">
        <v>1</v>
      </c>
      <c r="AE2934" s="92" t="s">
        <v>1275</v>
      </c>
    </row>
    <row r="2935" spans="1:31" x14ac:dyDescent="0.3">
      <c r="A2935" s="66">
        <v>44022</v>
      </c>
      <c r="B2935" s="14">
        <v>0.34375</v>
      </c>
      <c r="C2935" s="31" t="s">
        <v>30</v>
      </c>
      <c r="D2935" s="105"/>
      <c r="E2935" s="31" t="s">
        <v>8</v>
      </c>
      <c r="F2935" s="15">
        <v>44050</v>
      </c>
      <c r="G2935" s="52">
        <v>0.68333333333333324</v>
      </c>
      <c r="J2935" s="19">
        <v>1</v>
      </c>
      <c r="S2935" s="20">
        <v>1</v>
      </c>
      <c r="AE2935" s="93" t="s">
        <v>1276</v>
      </c>
    </row>
    <row r="2936" spans="1:31" ht="28.8" x14ac:dyDescent="0.3">
      <c r="A2936" s="66">
        <v>44023</v>
      </c>
      <c r="B2936" s="14">
        <v>0.71458333333333324</v>
      </c>
      <c r="C2936" s="15" t="s">
        <v>65</v>
      </c>
      <c r="D2936" s="105"/>
      <c r="E2936" s="31" t="s">
        <v>8</v>
      </c>
      <c r="F2936" s="31" t="s">
        <v>579</v>
      </c>
      <c r="G2936" s="52">
        <v>0.53749999999999998</v>
      </c>
      <c r="J2936" s="19">
        <v>1</v>
      </c>
      <c r="X2936" s="20">
        <v>1</v>
      </c>
      <c r="AA2936" s="20">
        <v>1</v>
      </c>
      <c r="AE2936" s="92" t="s">
        <v>1277</v>
      </c>
    </row>
    <row r="2937" spans="1:31" x14ac:dyDescent="0.3">
      <c r="A2937" s="66">
        <v>44024</v>
      </c>
      <c r="B2937" s="14">
        <v>0.43402777777777773</v>
      </c>
      <c r="C2937" s="15" t="s">
        <v>65</v>
      </c>
      <c r="D2937" s="105"/>
      <c r="E2937" s="31" t="s">
        <v>8</v>
      </c>
      <c r="F2937" s="31" t="s">
        <v>1152</v>
      </c>
      <c r="G2937" s="52">
        <v>0.44166666666666665</v>
      </c>
      <c r="J2937" s="19">
        <v>1</v>
      </c>
      <c r="N2937" s="20">
        <v>1</v>
      </c>
      <c r="R2937" s="20">
        <v>1</v>
      </c>
      <c r="AE2937" s="92" t="s">
        <v>1278</v>
      </c>
    </row>
    <row r="2938" spans="1:31" x14ac:dyDescent="0.3">
      <c r="A2938" s="66">
        <v>44025</v>
      </c>
      <c r="B2938" s="14">
        <v>0.65972222222222221</v>
      </c>
      <c r="C2938" s="15" t="s">
        <v>65</v>
      </c>
      <c r="D2938" s="105"/>
      <c r="E2938" s="31" t="s">
        <v>8</v>
      </c>
      <c r="F2938" s="15">
        <v>44025</v>
      </c>
      <c r="G2938" s="52">
        <v>0.43958333333333338</v>
      </c>
      <c r="J2938" s="19">
        <v>1</v>
      </c>
      <c r="P2938" s="20">
        <v>1</v>
      </c>
      <c r="Y2938" s="20">
        <v>1</v>
      </c>
    </row>
    <row r="2939" spans="1:31" x14ac:dyDescent="0.3">
      <c r="A2939" s="66">
        <v>44025</v>
      </c>
      <c r="B2939" s="14">
        <v>0.44305555555555554</v>
      </c>
      <c r="C2939" s="15" t="s">
        <v>65</v>
      </c>
      <c r="D2939" s="105"/>
      <c r="E2939" s="31" t="s">
        <v>8</v>
      </c>
      <c r="F2939" s="15">
        <v>44025</v>
      </c>
      <c r="G2939" s="52">
        <v>0.47291666666666665</v>
      </c>
      <c r="J2939" s="19">
        <v>1</v>
      </c>
      <c r="S2939" s="20">
        <v>1</v>
      </c>
      <c r="AE2939" s="92" t="s">
        <v>1279</v>
      </c>
    </row>
    <row r="2940" spans="1:31" ht="43.2" x14ac:dyDescent="0.3">
      <c r="A2940" s="66">
        <v>44025</v>
      </c>
      <c r="B2940" s="14">
        <v>0.42569444444444443</v>
      </c>
      <c r="C2940" s="15" t="s">
        <v>20</v>
      </c>
      <c r="D2940" s="105"/>
      <c r="E2940" s="31" t="s">
        <v>8</v>
      </c>
      <c r="F2940" s="15">
        <v>44029</v>
      </c>
      <c r="I2940" s="19">
        <v>1</v>
      </c>
      <c r="J2940" s="19">
        <v>1</v>
      </c>
      <c r="P2940" s="20">
        <v>1</v>
      </c>
      <c r="W2940" s="20">
        <v>1</v>
      </c>
      <c r="AE2940" s="92" t="s">
        <v>1280</v>
      </c>
    </row>
    <row r="2941" spans="1:31" ht="28.8" x14ac:dyDescent="0.3">
      <c r="A2941" s="66">
        <v>44025</v>
      </c>
      <c r="B2941" s="14">
        <v>0.26041666666666669</v>
      </c>
      <c r="C2941" s="15" t="s">
        <v>65</v>
      </c>
      <c r="D2941" s="105"/>
      <c r="E2941" s="31" t="s">
        <v>8</v>
      </c>
      <c r="F2941" s="31" t="s">
        <v>1281</v>
      </c>
      <c r="G2941" s="52">
        <v>0.4777777777777778</v>
      </c>
      <c r="J2941" s="19">
        <v>1</v>
      </c>
      <c r="K2941" s="20">
        <v>1</v>
      </c>
      <c r="AA2941" s="20">
        <v>1</v>
      </c>
      <c r="AE2941" s="92" t="s">
        <v>1282</v>
      </c>
    </row>
    <row r="2942" spans="1:31" x14ac:dyDescent="0.3">
      <c r="A2942" s="66">
        <v>44025</v>
      </c>
      <c r="B2942" s="14">
        <v>0.44305555555555554</v>
      </c>
      <c r="C2942" s="15" t="s">
        <v>60</v>
      </c>
      <c r="D2942" s="105"/>
      <c r="E2942" s="31" t="s">
        <v>8</v>
      </c>
      <c r="F2942" s="15">
        <v>44033</v>
      </c>
      <c r="G2942" s="52">
        <v>0.70763888888888893</v>
      </c>
      <c r="J2942" s="19">
        <v>1</v>
      </c>
      <c r="S2942" s="20">
        <v>1</v>
      </c>
    </row>
    <row r="2943" spans="1:31" x14ac:dyDescent="0.3">
      <c r="A2943" s="66">
        <v>44025</v>
      </c>
      <c r="B2943" s="14">
        <v>0.78749999999999998</v>
      </c>
      <c r="C2943" s="15" t="s">
        <v>13</v>
      </c>
      <c r="D2943" s="105"/>
      <c r="E2943" s="31" t="s">
        <v>8</v>
      </c>
      <c r="F2943" s="15">
        <v>44033</v>
      </c>
      <c r="G2943" s="52">
        <v>0.70972222222222225</v>
      </c>
      <c r="J2943" s="19">
        <v>1</v>
      </c>
      <c r="S2943" s="20">
        <v>1</v>
      </c>
    </row>
    <row r="2944" spans="1:31" x14ac:dyDescent="0.3">
      <c r="A2944" s="66">
        <v>44025</v>
      </c>
      <c r="C2944" s="15" t="s">
        <v>28</v>
      </c>
      <c r="D2944" s="105"/>
      <c r="E2944" s="31" t="s">
        <v>8</v>
      </c>
      <c r="F2944" s="15">
        <v>44036</v>
      </c>
      <c r="G2944" s="52">
        <v>0.64097222222222217</v>
      </c>
      <c r="J2944" s="19">
        <v>1</v>
      </c>
      <c r="S2944" s="20">
        <v>1</v>
      </c>
    </row>
    <row r="2945" spans="1:32" x14ac:dyDescent="0.3">
      <c r="A2945" s="66">
        <v>44025</v>
      </c>
      <c r="B2945" s="14">
        <v>0.19305555555555554</v>
      </c>
      <c r="C2945" s="15" t="s">
        <v>65</v>
      </c>
      <c r="D2945" s="105"/>
      <c r="E2945" s="31" t="s">
        <v>8</v>
      </c>
      <c r="F2945" s="15">
        <v>44036</v>
      </c>
      <c r="G2945" s="52">
        <v>0.50277777777777777</v>
      </c>
      <c r="J2945" s="19">
        <v>1</v>
      </c>
      <c r="AE2945" s="92" t="s">
        <v>1283</v>
      </c>
    </row>
    <row r="2946" spans="1:32" x14ac:dyDescent="0.3">
      <c r="A2946" s="66">
        <v>44025</v>
      </c>
      <c r="B2946" s="14">
        <v>0.42222222222222222</v>
      </c>
      <c r="C2946" s="15" t="s">
        <v>65</v>
      </c>
      <c r="D2946" s="105"/>
      <c r="E2946" s="31" t="s">
        <v>8</v>
      </c>
      <c r="F2946" s="15">
        <v>44041</v>
      </c>
      <c r="G2946" s="52">
        <v>0.73125000000000007</v>
      </c>
      <c r="J2946" s="19">
        <v>1</v>
      </c>
      <c r="S2946" s="20">
        <v>1</v>
      </c>
      <c r="AE2946" s="92" t="s">
        <v>1284</v>
      </c>
    </row>
    <row r="2947" spans="1:32" x14ac:dyDescent="0.3">
      <c r="A2947" s="66">
        <v>44026</v>
      </c>
      <c r="B2947" s="14">
        <v>0.74305555555555547</v>
      </c>
      <c r="C2947" s="15" t="s">
        <v>55</v>
      </c>
      <c r="D2947" s="105"/>
      <c r="E2947" s="31" t="s">
        <v>8</v>
      </c>
      <c r="F2947" s="15">
        <v>44029</v>
      </c>
      <c r="G2947" s="52">
        <v>0.6875</v>
      </c>
      <c r="J2947" s="19">
        <v>1</v>
      </c>
      <c r="R2947" s="20">
        <v>1</v>
      </c>
    </row>
    <row r="2948" spans="1:32" x14ac:dyDescent="0.3">
      <c r="A2948" s="66">
        <v>44026</v>
      </c>
      <c r="B2948" s="14">
        <v>0.38750000000000001</v>
      </c>
      <c r="C2948" s="15" t="s">
        <v>46</v>
      </c>
      <c r="D2948" s="105"/>
      <c r="E2948" s="31" t="s">
        <v>8</v>
      </c>
      <c r="F2948" s="15">
        <v>44033</v>
      </c>
      <c r="G2948" s="52">
        <v>0.6166666666666667</v>
      </c>
      <c r="J2948" s="19">
        <v>1</v>
      </c>
      <c r="AE2948" s="92" t="s">
        <v>1285</v>
      </c>
    </row>
    <row r="2949" spans="1:32" x14ac:dyDescent="0.3">
      <c r="A2949" s="66">
        <v>44026</v>
      </c>
      <c r="B2949" s="14">
        <v>0.67638888888888893</v>
      </c>
      <c r="C2949" s="15" t="s">
        <v>65</v>
      </c>
      <c r="D2949" s="105"/>
      <c r="E2949" s="31" t="s">
        <v>8</v>
      </c>
      <c r="F2949" s="15">
        <v>44043</v>
      </c>
      <c r="G2949" s="52">
        <v>0.55277777777777781</v>
      </c>
      <c r="J2949" s="19">
        <v>1</v>
      </c>
      <c r="S2949" s="20">
        <v>1</v>
      </c>
    </row>
    <row r="2950" spans="1:32" x14ac:dyDescent="0.3">
      <c r="A2950" s="66">
        <v>44027</v>
      </c>
      <c r="B2950" s="14">
        <v>0.45763888888888887</v>
      </c>
      <c r="C2950" s="15" t="s">
        <v>56</v>
      </c>
      <c r="D2950" s="105"/>
      <c r="E2950" s="31" t="s">
        <v>8</v>
      </c>
      <c r="F2950" s="15">
        <v>44027</v>
      </c>
      <c r="G2950" s="52">
        <v>0.48819444444444443</v>
      </c>
      <c r="J2950" s="19">
        <v>1</v>
      </c>
      <c r="S2950" s="20">
        <v>1</v>
      </c>
      <c r="AE2950" s="92" t="s">
        <v>1286</v>
      </c>
    </row>
    <row r="2951" spans="1:32" x14ac:dyDescent="0.3">
      <c r="A2951" s="66">
        <v>44027</v>
      </c>
      <c r="B2951" s="14">
        <v>0.33749999999999997</v>
      </c>
      <c r="C2951" s="15" t="s">
        <v>55</v>
      </c>
      <c r="D2951" s="105"/>
      <c r="E2951" s="31" t="s">
        <v>8</v>
      </c>
      <c r="F2951" s="15">
        <v>44029</v>
      </c>
      <c r="G2951" s="52">
        <v>0.39027777777777778</v>
      </c>
      <c r="J2951" s="19">
        <v>1</v>
      </c>
      <c r="L2951" s="20">
        <v>1</v>
      </c>
    </row>
    <row r="2952" spans="1:32" x14ac:dyDescent="0.3">
      <c r="A2952" s="66">
        <v>44027</v>
      </c>
      <c r="B2952" s="14">
        <v>0.35625000000000001</v>
      </c>
      <c r="C2952" s="15" t="s">
        <v>34</v>
      </c>
      <c r="D2952" s="105"/>
      <c r="E2952" s="31" t="s">
        <v>8</v>
      </c>
      <c r="F2952" s="15">
        <v>44029</v>
      </c>
      <c r="G2952" s="52">
        <v>0.65486111111111112</v>
      </c>
      <c r="J2952" s="19">
        <v>1</v>
      </c>
      <c r="S2952" s="20">
        <v>1</v>
      </c>
    </row>
    <row r="2953" spans="1:32" x14ac:dyDescent="0.3">
      <c r="A2953" s="66">
        <v>44027</v>
      </c>
      <c r="B2953" s="14">
        <v>3.472222222222222E-3</v>
      </c>
      <c r="C2953" s="15" t="s">
        <v>65</v>
      </c>
      <c r="D2953" s="105"/>
      <c r="E2953" s="31" t="s">
        <v>8</v>
      </c>
      <c r="F2953" s="15">
        <v>44029</v>
      </c>
      <c r="G2953" s="52">
        <v>0.6479166666666667</v>
      </c>
      <c r="J2953" s="19">
        <v>1</v>
      </c>
    </row>
    <row r="2954" spans="1:32" x14ac:dyDescent="0.3">
      <c r="A2954" s="66">
        <v>44027</v>
      </c>
      <c r="B2954" s="14">
        <v>0.63680555555555551</v>
      </c>
      <c r="C2954" s="15" t="s">
        <v>58</v>
      </c>
      <c r="D2954" s="105"/>
      <c r="E2954" s="31" t="s">
        <v>8</v>
      </c>
      <c r="F2954" s="15">
        <v>44029</v>
      </c>
      <c r="G2954" s="52">
        <v>0.3840277777777778</v>
      </c>
      <c r="J2954" s="19">
        <v>1</v>
      </c>
      <c r="S2954" s="20">
        <v>1</v>
      </c>
    </row>
    <row r="2955" spans="1:32" ht="43.2" x14ac:dyDescent="0.3">
      <c r="A2955" s="66">
        <v>44027</v>
      </c>
      <c r="B2955" s="14">
        <v>0.4604166666666667</v>
      </c>
      <c r="C2955" s="15" t="s">
        <v>13</v>
      </c>
      <c r="D2955" s="105"/>
      <c r="E2955" s="31" t="s">
        <v>8</v>
      </c>
      <c r="F2955" s="31" t="s">
        <v>579</v>
      </c>
      <c r="G2955" s="52">
        <v>0.35416666666666669</v>
      </c>
      <c r="J2955" s="19">
        <v>1</v>
      </c>
      <c r="K2955" s="20">
        <v>1</v>
      </c>
      <c r="X2955" s="20">
        <v>1</v>
      </c>
      <c r="AA2955" s="20">
        <v>1</v>
      </c>
      <c r="AE2955" s="92" t="s">
        <v>1287</v>
      </c>
    </row>
    <row r="2956" spans="1:32" x14ac:dyDescent="0.3">
      <c r="A2956" s="66">
        <v>44027</v>
      </c>
      <c r="B2956" s="14">
        <v>0.4993055555555555</v>
      </c>
      <c r="C2956" s="31" t="s">
        <v>56</v>
      </c>
      <c r="D2956" s="105"/>
      <c r="E2956" s="31" t="s">
        <v>8</v>
      </c>
      <c r="F2956" s="15">
        <v>44046</v>
      </c>
      <c r="G2956" s="52">
        <v>0.64861111111111114</v>
      </c>
      <c r="J2956" s="19">
        <v>1</v>
      </c>
      <c r="S2956" s="20">
        <v>1</v>
      </c>
      <c r="AE2956" s="92" t="s">
        <v>1288</v>
      </c>
    </row>
    <row r="2957" spans="1:32" x14ac:dyDescent="0.3">
      <c r="A2957" s="66">
        <v>44028</v>
      </c>
      <c r="B2957" s="14">
        <v>0.36874999999999997</v>
      </c>
      <c r="C2957" s="15" t="s">
        <v>13</v>
      </c>
      <c r="D2957" s="105"/>
      <c r="E2957" s="31" t="s">
        <v>8</v>
      </c>
      <c r="F2957" s="15">
        <v>44028</v>
      </c>
      <c r="G2957" s="52">
        <v>0.72916666666666663</v>
      </c>
      <c r="J2957" s="19">
        <v>1</v>
      </c>
    </row>
    <row r="2958" spans="1:32" x14ac:dyDescent="0.3">
      <c r="A2958" s="66">
        <v>44028</v>
      </c>
      <c r="B2958" s="14">
        <v>0.4201388888888889</v>
      </c>
      <c r="C2958" s="15" t="s">
        <v>65</v>
      </c>
      <c r="D2958" s="105"/>
      <c r="E2958" s="31" t="s">
        <v>8</v>
      </c>
      <c r="F2958" s="15">
        <v>44029</v>
      </c>
      <c r="G2958" s="52">
        <v>0.69027777777777777</v>
      </c>
      <c r="J2958" s="19">
        <v>1</v>
      </c>
      <c r="N2958" s="20">
        <v>1</v>
      </c>
      <c r="S2958" s="20">
        <v>1</v>
      </c>
    </row>
    <row r="2959" spans="1:32" ht="43.2" x14ac:dyDescent="0.3">
      <c r="A2959" s="66">
        <v>44028</v>
      </c>
      <c r="B2959" s="14">
        <v>0.37847222222222227</v>
      </c>
      <c r="C2959" s="15" t="s">
        <v>65</v>
      </c>
      <c r="D2959" s="105"/>
      <c r="E2959" s="31" t="s">
        <v>8</v>
      </c>
      <c r="F2959" s="31" t="s">
        <v>1289</v>
      </c>
      <c r="G2959" s="52">
        <v>0.47361111111111115</v>
      </c>
      <c r="J2959" s="19">
        <v>1</v>
      </c>
      <c r="X2959" s="20">
        <v>1</v>
      </c>
      <c r="AA2959" s="20">
        <v>1</v>
      </c>
      <c r="AE2959" s="92" t="s">
        <v>1290</v>
      </c>
    </row>
    <row r="2960" spans="1:32" ht="57.6" x14ac:dyDescent="0.3">
      <c r="A2960" s="66">
        <v>44028</v>
      </c>
      <c r="B2960" s="14">
        <v>0.43611111111111112</v>
      </c>
      <c r="C2960" s="15" t="s">
        <v>16</v>
      </c>
      <c r="D2960" s="105"/>
      <c r="E2960" s="31" t="s">
        <v>8</v>
      </c>
      <c r="F2960" s="15">
        <v>44032</v>
      </c>
      <c r="G2960" s="52">
        <v>0.43888888888888888</v>
      </c>
      <c r="I2960" s="19">
        <v>1</v>
      </c>
      <c r="J2960" s="19">
        <v>1</v>
      </c>
      <c r="M2960" s="20">
        <v>1</v>
      </c>
      <c r="N2960" s="20">
        <v>1</v>
      </c>
      <c r="AE2960" s="92" t="s">
        <v>1291</v>
      </c>
      <c r="AF2960" s="93" t="s">
        <v>1292</v>
      </c>
    </row>
    <row r="2961" spans="1:31" x14ac:dyDescent="0.3">
      <c r="A2961" s="66">
        <v>44028</v>
      </c>
      <c r="B2961" s="14">
        <v>0.57500000000000007</v>
      </c>
      <c r="C2961" s="15" t="s">
        <v>36</v>
      </c>
      <c r="D2961" s="105"/>
      <c r="E2961" s="31" t="s">
        <v>8</v>
      </c>
      <c r="F2961" s="15">
        <v>44034</v>
      </c>
      <c r="G2961" s="52">
        <v>0.7104166666666667</v>
      </c>
      <c r="J2961" s="19">
        <v>1</v>
      </c>
      <c r="N2961" s="20">
        <v>1</v>
      </c>
      <c r="P2961" s="20">
        <v>1</v>
      </c>
      <c r="U2961" s="20">
        <v>1</v>
      </c>
    </row>
    <row r="2962" spans="1:31" x14ac:dyDescent="0.3">
      <c r="A2962" s="66">
        <v>44028</v>
      </c>
      <c r="B2962" s="14">
        <v>0.72152777777777777</v>
      </c>
      <c r="C2962" s="15" t="s">
        <v>13</v>
      </c>
      <c r="D2962" s="105"/>
      <c r="E2962" s="31" t="s">
        <v>8</v>
      </c>
      <c r="F2962" s="15">
        <v>44034</v>
      </c>
      <c r="G2962" s="52">
        <v>0.72222222222222221</v>
      </c>
      <c r="J2962" s="19">
        <v>1</v>
      </c>
      <c r="S2962" s="20">
        <v>1</v>
      </c>
    </row>
    <row r="2963" spans="1:31" x14ac:dyDescent="0.3">
      <c r="A2963" s="66">
        <v>44028</v>
      </c>
      <c r="B2963" s="14">
        <v>0.54999999999999993</v>
      </c>
      <c r="C2963" s="15" t="s">
        <v>65</v>
      </c>
      <c r="D2963" s="105"/>
      <c r="E2963" s="31" t="s">
        <v>8</v>
      </c>
      <c r="F2963" s="15">
        <v>44034</v>
      </c>
      <c r="G2963" s="52">
        <v>0.72499999999999998</v>
      </c>
      <c r="J2963" s="19">
        <v>1</v>
      </c>
      <c r="S2963" s="20">
        <v>1</v>
      </c>
    </row>
    <row r="2964" spans="1:31" x14ac:dyDescent="0.3">
      <c r="A2964" s="66">
        <v>44028</v>
      </c>
      <c r="B2964" s="14">
        <v>0.94444444444444453</v>
      </c>
      <c r="C2964" s="15" t="s">
        <v>5</v>
      </c>
      <c r="D2964" s="105"/>
      <c r="E2964" s="31" t="s">
        <v>8</v>
      </c>
      <c r="F2964" s="15">
        <v>44036</v>
      </c>
      <c r="G2964" s="52">
        <v>0.6430555555555556</v>
      </c>
      <c r="J2964" s="19">
        <v>1</v>
      </c>
      <c r="N2964" s="20">
        <v>1</v>
      </c>
      <c r="O2964" s="20">
        <v>1</v>
      </c>
      <c r="P2964" s="20">
        <v>1</v>
      </c>
      <c r="U2964" s="20">
        <v>1</v>
      </c>
    </row>
    <row r="2965" spans="1:31" x14ac:dyDescent="0.3">
      <c r="A2965" s="66">
        <v>44028</v>
      </c>
      <c r="B2965" s="14">
        <v>0.47500000000000003</v>
      </c>
      <c r="C2965" s="15" t="s">
        <v>65</v>
      </c>
      <c r="D2965" s="105"/>
      <c r="E2965" s="31" t="s">
        <v>8</v>
      </c>
      <c r="F2965" s="15">
        <v>44036</v>
      </c>
      <c r="G2965" s="52">
        <v>0.4993055555555555</v>
      </c>
      <c r="J2965" s="19">
        <v>1</v>
      </c>
      <c r="AE2965" s="92" t="s">
        <v>1293</v>
      </c>
    </row>
    <row r="2966" spans="1:31" x14ac:dyDescent="0.3">
      <c r="A2966" s="66">
        <v>44028</v>
      </c>
      <c r="B2966" s="14">
        <v>0.4916666666666667</v>
      </c>
      <c r="C2966" s="15" t="s">
        <v>65</v>
      </c>
      <c r="D2966" s="105"/>
      <c r="E2966" s="31" t="s">
        <v>8</v>
      </c>
      <c r="F2966" s="15">
        <v>44036</v>
      </c>
      <c r="G2966" s="52">
        <v>0.50138888888888888</v>
      </c>
      <c r="J2966" s="19">
        <v>1</v>
      </c>
      <c r="AE2966" s="92" t="s">
        <v>1294</v>
      </c>
    </row>
    <row r="2967" spans="1:31" x14ac:dyDescent="0.3">
      <c r="A2967" s="66">
        <v>44028</v>
      </c>
      <c r="B2967" s="14">
        <v>0.68333333333333324</v>
      </c>
      <c r="C2967" s="15" t="s">
        <v>65</v>
      </c>
      <c r="D2967" s="105"/>
      <c r="E2967" s="31" t="s">
        <v>8</v>
      </c>
      <c r="F2967" s="15">
        <v>44041</v>
      </c>
      <c r="G2967" s="52">
        <v>0.72361111111111109</v>
      </c>
      <c r="J2967" s="19">
        <v>1</v>
      </c>
      <c r="N2967" s="20">
        <v>1</v>
      </c>
      <c r="U2967" s="20">
        <v>1</v>
      </c>
      <c r="AE2967" s="92" t="s">
        <v>1295</v>
      </c>
    </row>
    <row r="2968" spans="1:31" x14ac:dyDescent="0.3">
      <c r="A2968" s="66">
        <v>44028</v>
      </c>
      <c r="B2968" s="14">
        <v>0.68055555555555547</v>
      </c>
      <c r="C2968" s="15" t="s">
        <v>36</v>
      </c>
      <c r="D2968" s="105"/>
      <c r="E2968" s="31" t="s">
        <v>8</v>
      </c>
      <c r="F2968" s="15">
        <v>44041</v>
      </c>
      <c r="G2968" s="52">
        <v>0.73888888888888893</v>
      </c>
      <c r="J2968" s="19">
        <v>1</v>
      </c>
      <c r="S2968" s="20">
        <v>1</v>
      </c>
      <c r="AE2968" s="92" t="s">
        <v>1296</v>
      </c>
    </row>
    <row r="2969" spans="1:31" x14ac:dyDescent="0.3">
      <c r="A2969" s="66">
        <v>44028</v>
      </c>
      <c r="B2969" s="14">
        <v>0.37083333333333335</v>
      </c>
      <c r="C2969" s="31" t="s">
        <v>65</v>
      </c>
      <c r="D2969" s="105"/>
      <c r="E2969" s="31" t="s">
        <v>8</v>
      </c>
      <c r="F2969" s="15">
        <v>44049</v>
      </c>
      <c r="G2969" s="52">
        <v>0.45555555555555555</v>
      </c>
      <c r="J2969" s="19">
        <v>1</v>
      </c>
      <c r="S2969" s="20">
        <v>1</v>
      </c>
      <c r="AE2969" s="92" t="s">
        <v>1297</v>
      </c>
    </row>
    <row r="2970" spans="1:31" x14ac:dyDescent="0.3">
      <c r="A2970" s="66">
        <v>44029</v>
      </c>
      <c r="B2970" s="14">
        <v>0.70833333333333337</v>
      </c>
      <c r="C2970" s="15" t="s">
        <v>65</v>
      </c>
      <c r="D2970" s="105"/>
      <c r="E2970" s="31" t="s">
        <v>8</v>
      </c>
      <c r="F2970" s="15">
        <v>44033</v>
      </c>
      <c r="G2970" s="52">
        <v>0.70833333333333337</v>
      </c>
      <c r="J2970" s="19">
        <v>1</v>
      </c>
      <c r="N2970" s="20">
        <v>1</v>
      </c>
    </row>
    <row r="2971" spans="1:31" x14ac:dyDescent="0.3">
      <c r="A2971" s="66">
        <v>44029</v>
      </c>
      <c r="B2971" s="14">
        <v>0.88124999999999998</v>
      </c>
      <c r="C2971" s="15" t="s">
        <v>65</v>
      </c>
      <c r="D2971" s="105"/>
      <c r="E2971" s="31" t="s">
        <v>8</v>
      </c>
      <c r="F2971" s="15">
        <v>44033</v>
      </c>
      <c r="G2971" s="52">
        <v>0.7090277777777777</v>
      </c>
      <c r="J2971" s="19">
        <v>1</v>
      </c>
      <c r="N2971" s="20">
        <v>1</v>
      </c>
      <c r="S2971" s="20">
        <v>1</v>
      </c>
    </row>
    <row r="2972" spans="1:31" ht="28.8" x14ac:dyDescent="0.3">
      <c r="A2972" s="66">
        <v>44029</v>
      </c>
      <c r="B2972" s="14">
        <v>0.71388888888888891</v>
      </c>
      <c r="C2972" s="15" t="s">
        <v>44</v>
      </c>
      <c r="D2972" s="105"/>
      <c r="E2972" s="31" t="s">
        <v>8</v>
      </c>
      <c r="F2972" s="31" t="s">
        <v>1298</v>
      </c>
      <c r="G2972" s="52">
        <v>0.55833333333333335</v>
      </c>
      <c r="J2972" s="19">
        <v>1</v>
      </c>
      <c r="M2972" s="20">
        <v>1</v>
      </c>
      <c r="AE2972" s="92" t="s">
        <v>1299</v>
      </c>
    </row>
    <row r="2973" spans="1:31" ht="28.8" x14ac:dyDescent="0.3">
      <c r="A2973" s="66">
        <v>44029</v>
      </c>
      <c r="B2973" s="14">
        <v>0.64374999999999993</v>
      </c>
      <c r="C2973" s="15" t="s">
        <v>60</v>
      </c>
      <c r="D2973" s="105"/>
      <c r="E2973" s="31" t="s">
        <v>8</v>
      </c>
      <c r="F2973" s="15">
        <v>44035</v>
      </c>
      <c r="G2973" s="52">
        <v>0.35694444444444445</v>
      </c>
      <c r="J2973" s="19">
        <v>1</v>
      </c>
      <c r="K2973" s="20">
        <v>1</v>
      </c>
      <c r="X2973" s="20">
        <v>1</v>
      </c>
      <c r="AE2973" s="92" t="s">
        <v>1300</v>
      </c>
    </row>
    <row r="2974" spans="1:31" x14ac:dyDescent="0.3">
      <c r="A2974" s="66">
        <v>44029</v>
      </c>
      <c r="B2974" s="14">
        <v>0.37986111111111115</v>
      </c>
      <c r="C2974" s="15" t="s">
        <v>55</v>
      </c>
      <c r="D2974" s="105"/>
      <c r="E2974" s="31" t="s">
        <v>8</v>
      </c>
      <c r="F2974" s="15">
        <v>44036</v>
      </c>
      <c r="G2974" s="52">
        <v>0.30555555555555552</v>
      </c>
      <c r="J2974" s="19">
        <v>1</v>
      </c>
      <c r="K2974" s="20">
        <v>1</v>
      </c>
    </row>
    <row r="2975" spans="1:31" ht="28.8" x14ac:dyDescent="0.3">
      <c r="A2975" s="66">
        <v>44029</v>
      </c>
      <c r="B2975" s="14">
        <v>0.45416666666666666</v>
      </c>
      <c r="C2975" s="15" t="s">
        <v>65</v>
      </c>
      <c r="D2975" s="105"/>
      <c r="E2975" s="31" t="s">
        <v>8</v>
      </c>
      <c r="F2975" s="15">
        <v>44036</v>
      </c>
      <c r="G2975" s="52">
        <v>0.49444444444444446</v>
      </c>
      <c r="I2975" s="19">
        <v>1</v>
      </c>
      <c r="N2975" s="20">
        <v>1</v>
      </c>
      <c r="S2975" s="20">
        <v>1</v>
      </c>
      <c r="AE2975" s="92" t="s">
        <v>1301</v>
      </c>
    </row>
    <row r="2976" spans="1:31" x14ac:dyDescent="0.3">
      <c r="A2976" s="66">
        <v>44030</v>
      </c>
      <c r="B2976" s="14">
        <v>0.27986111111111112</v>
      </c>
      <c r="C2976" s="15" t="s">
        <v>13</v>
      </c>
      <c r="D2976" s="105"/>
      <c r="E2976" s="31" t="s">
        <v>8</v>
      </c>
      <c r="F2976" s="15">
        <v>44033</v>
      </c>
      <c r="G2976" s="52">
        <v>0.71111111111111114</v>
      </c>
      <c r="J2976" s="19">
        <v>1</v>
      </c>
      <c r="N2976" s="20">
        <v>1</v>
      </c>
    </row>
    <row r="2977" spans="1:32" ht="28.8" x14ac:dyDescent="0.3">
      <c r="A2977" s="66">
        <v>44030</v>
      </c>
      <c r="B2977" s="14">
        <v>0.9819444444444444</v>
      </c>
      <c r="C2977" s="31" t="s">
        <v>20</v>
      </c>
      <c r="D2977" s="105"/>
      <c r="E2977" s="31" t="s">
        <v>8</v>
      </c>
      <c r="F2977" s="15">
        <v>44046</v>
      </c>
      <c r="G2977" s="52">
        <v>0.65</v>
      </c>
      <c r="I2977" s="19">
        <v>1</v>
      </c>
      <c r="J2977" s="19">
        <v>1</v>
      </c>
      <c r="N2977" s="20">
        <v>1</v>
      </c>
      <c r="P2977" s="20">
        <v>1</v>
      </c>
      <c r="AF2977" s="93" t="s">
        <v>1302</v>
      </c>
    </row>
    <row r="2978" spans="1:32" ht="28.8" x14ac:dyDescent="0.3">
      <c r="A2978" s="66">
        <v>44031</v>
      </c>
      <c r="B2978" s="14">
        <v>0.73125000000000007</v>
      </c>
      <c r="C2978" s="15" t="s">
        <v>65</v>
      </c>
      <c r="D2978" s="105"/>
      <c r="E2978" s="31" t="s">
        <v>8</v>
      </c>
      <c r="F2978" s="31" t="s">
        <v>1112</v>
      </c>
      <c r="G2978" s="52">
        <v>0.56874999999999998</v>
      </c>
      <c r="J2978" s="19">
        <v>1</v>
      </c>
      <c r="X2978" s="20">
        <v>1</v>
      </c>
      <c r="AA2978" s="20">
        <v>1</v>
      </c>
      <c r="AE2978" s="92" t="s">
        <v>1303</v>
      </c>
    </row>
    <row r="2979" spans="1:32" x14ac:dyDescent="0.3">
      <c r="A2979" s="66">
        <v>44031</v>
      </c>
      <c r="B2979" s="14">
        <v>0.26041666666666669</v>
      </c>
      <c r="C2979" s="15" t="s">
        <v>65</v>
      </c>
      <c r="D2979" s="105"/>
      <c r="E2979" s="31" t="s">
        <v>8</v>
      </c>
      <c r="F2979" s="15">
        <v>44042</v>
      </c>
      <c r="G2979" s="52">
        <v>0.38750000000000001</v>
      </c>
      <c r="J2979" s="19">
        <v>1</v>
      </c>
      <c r="S2979" s="20">
        <v>1</v>
      </c>
      <c r="AE2979" s="92" t="s">
        <v>1304</v>
      </c>
    </row>
    <row r="2980" spans="1:32" x14ac:dyDescent="0.3">
      <c r="A2980" s="66">
        <v>44031</v>
      </c>
      <c r="B2980" s="14">
        <v>0.88750000000000007</v>
      </c>
      <c r="C2980" s="15" t="s">
        <v>65</v>
      </c>
      <c r="D2980" s="105"/>
      <c r="E2980" s="31" t="s">
        <v>8</v>
      </c>
      <c r="F2980" s="15">
        <v>44043</v>
      </c>
      <c r="G2980" s="52">
        <v>0.55069444444444449</v>
      </c>
      <c r="J2980" s="19">
        <v>1</v>
      </c>
      <c r="N2980" s="20">
        <v>1</v>
      </c>
      <c r="R2980" s="20">
        <v>1</v>
      </c>
    </row>
    <row r="2981" spans="1:32" x14ac:dyDescent="0.3">
      <c r="A2981" s="66">
        <v>44032</v>
      </c>
      <c r="B2981" s="14">
        <v>0.39861111111111108</v>
      </c>
      <c r="C2981" s="15" t="s">
        <v>32</v>
      </c>
      <c r="D2981" s="105"/>
      <c r="E2981" s="31" t="s">
        <v>8</v>
      </c>
      <c r="F2981" s="15">
        <v>44033</v>
      </c>
      <c r="G2981" s="52">
        <v>0.70763888888888893</v>
      </c>
      <c r="J2981" s="19">
        <v>1</v>
      </c>
      <c r="N2981" s="20">
        <v>1</v>
      </c>
    </row>
    <row r="2982" spans="1:32" x14ac:dyDescent="0.3">
      <c r="A2982" s="66">
        <v>44032</v>
      </c>
      <c r="B2982" s="14">
        <v>0.3215277777777778</v>
      </c>
      <c r="C2982" s="15" t="s">
        <v>13</v>
      </c>
      <c r="D2982" s="105"/>
      <c r="E2982" s="31" t="s">
        <v>8</v>
      </c>
      <c r="F2982" s="15">
        <v>44033</v>
      </c>
      <c r="G2982" s="52">
        <v>0.71180555555555547</v>
      </c>
      <c r="J2982" s="19">
        <v>1</v>
      </c>
      <c r="S2982" s="20">
        <v>1</v>
      </c>
    </row>
    <row r="2983" spans="1:32" x14ac:dyDescent="0.3">
      <c r="A2983" s="66">
        <v>44032</v>
      </c>
      <c r="B2983" s="14">
        <v>0.65972222222222221</v>
      </c>
      <c r="C2983" s="15" t="s">
        <v>65</v>
      </c>
      <c r="D2983" s="105"/>
      <c r="E2983" s="31" t="s">
        <v>8</v>
      </c>
      <c r="F2983" s="15">
        <v>44034</v>
      </c>
      <c r="G2983" s="52">
        <v>0.72916666666666663</v>
      </c>
      <c r="J2983" s="19">
        <v>1</v>
      </c>
      <c r="N2983" s="20">
        <v>1</v>
      </c>
      <c r="P2983" s="20">
        <v>1</v>
      </c>
      <c r="Q2983" s="20">
        <v>1</v>
      </c>
      <c r="R2983" s="20">
        <v>1</v>
      </c>
      <c r="S2983" s="20">
        <v>1</v>
      </c>
      <c r="U2983" s="20">
        <v>1</v>
      </c>
    </row>
    <row r="2984" spans="1:32" ht="57.6" x14ac:dyDescent="0.3">
      <c r="A2984" s="66">
        <v>44032</v>
      </c>
      <c r="B2984" s="14">
        <v>0.68819444444444444</v>
      </c>
      <c r="C2984" s="15" t="s">
        <v>65</v>
      </c>
      <c r="D2984" s="105"/>
      <c r="E2984" s="31" t="s">
        <v>8</v>
      </c>
      <c r="F2984" s="15">
        <v>44034</v>
      </c>
      <c r="G2984" s="52">
        <v>0.50902777777777775</v>
      </c>
      <c r="J2984" s="19">
        <v>1</v>
      </c>
      <c r="M2984" s="20">
        <v>1</v>
      </c>
      <c r="O2984" s="20">
        <v>1</v>
      </c>
      <c r="X2984" s="20">
        <v>1</v>
      </c>
      <c r="AA2984" s="20">
        <v>1</v>
      </c>
      <c r="AE2984" s="92" t="s">
        <v>1305</v>
      </c>
    </row>
    <row r="2985" spans="1:32" ht="28.8" x14ac:dyDescent="0.3">
      <c r="A2985" s="66">
        <v>44032</v>
      </c>
      <c r="B2985" s="14">
        <v>0.56527777777777777</v>
      </c>
      <c r="C2985" s="15" t="s">
        <v>59</v>
      </c>
      <c r="D2985" s="105"/>
      <c r="E2985" s="31" t="s">
        <v>8</v>
      </c>
      <c r="F2985" s="15">
        <v>44036</v>
      </c>
      <c r="G2985" s="52">
        <v>0.49861111111111112</v>
      </c>
      <c r="I2985" s="19">
        <v>1</v>
      </c>
      <c r="J2985" s="19">
        <v>1</v>
      </c>
      <c r="AE2985" s="92" t="s">
        <v>1306</v>
      </c>
    </row>
    <row r="2986" spans="1:32" x14ac:dyDescent="0.3">
      <c r="A2986" s="66">
        <v>44032</v>
      </c>
      <c r="B2986" s="14">
        <v>0.48125000000000001</v>
      </c>
      <c r="C2986" s="15" t="s">
        <v>65</v>
      </c>
      <c r="D2986" s="105"/>
      <c r="E2986" s="31" t="s">
        <v>8</v>
      </c>
      <c r="F2986" s="15">
        <v>44039</v>
      </c>
      <c r="G2986" s="52">
        <v>0.73472222222222217</v>
      </c>
      <c r="J2986" s="19">
        <v>1</v>
      </c>
      <c r="S2986" s="20">
        <v>1</v>
      </c>
      <c r="AE2986" s="92" t="s">
        <v>1307</v>
      </c>
    </row>
    <row r="2987" spans="1:32" x14ac:dyDescent="0.3">
      <c r="A2987" s="66">
        <v>44032</v>
      </c>
      <c r="B2987" s="14">
        <v>0.67847222222222225</v>
      </c>
      <c r="C2987" s="15" t="s">
        <v>28</v>
      </c>
      <c r="D2987" s="105"/>
      <c r="E2987" s="31" t="s">
        <v>8</v>
      </c>
      <c r="F2987" s="15">
        <v>44039</v>
      </c>
      <c r="G2987" s="52">
        <v>0.73541666666666661</v>
      </c>
      <c r="J2987" s="19">
        <v>1</v>
      </c>
      <c r="S2987" s="20">
        <v>1</v>
      </c>
      <c r="AE2987" s="92" t="s">
        <v>1308</v>
      </c>
    </row>
    <row r="2988" spans="1:32" x14ac:dyDescent="0.3">
      <c r="A2988" s="66">
        <v>44032</v>
      </c>
      <c r="B2988" s="14">
        <v>0.40277777777777773</v>
      </c>
      <c r="C2988" s="15" t="s">
        <v>56</v>
      </c>
      <c r="D2988" s="105"/>
      <c r="E2988" s="31" t="s">
        <v>8</v>
      </c>
      <c r="F2988" s="15">
        <v>44042</v>
      </c>
      <c r="G2988" s="52">
        <v>0.38472222222222219</v>
      </c>
      <c r="J2988" s="19">
        <v>1</v>
      </c>
      <c r="S2988" s="20">
        <v>1</v>
      </c>
      <c r="AE2988" s="92" t="s">
        <v>1309</v>
      </c>
    </row>
    <row r="2989" spans="1:32" ht="43.2" x14ac:dyDescent="0.3">
      <c r="A2989" s="66">
        <v>44032</v>
      </c>
      <c r="B2989" s="14">
        <v>0.32291666666666669</v>
      </c>
      <c r="C2989" s="15" t="s">
        <v>13</v>
      </c>
      <c r="D2989" s="105"/>
      <c r="E2989" s="31" t="s">
        <v>8</v>
      </c>
      <c r="F2989" s="15">
        <v>44043</v>
      </c>
      <c r="G2989" s="52">
        <v>0.5541666666666667</v>
      </c>
      <c r="J2989" s="19">
        <v>1</v>
      </c>
      <c r="N2989" s="20">
        <v>1</v>
      </c>
      <c r="O2989" s="20">
        <v>1</v>
      </c>
      <c r="P2989" s="20">
        <v>1</v>
      </c>
      <c r="U2989" s="20">
        <v>1</v>
      </c>
      <c r="AA2989" s="20">
        <v>1</v>
      </c>
      <c r="AE2989" s="92" t="s">
        <v>1310</v>
      </c>
      <c r="AF2989" s="93" t="s">
        <v>1311</v>
      </c>
    </row>
    <row r="2990" spans="1:32" x14ac:dyDescent="0.3">
      <c r="A2990" s="66">
        <v>44032</v>
      </c>
      <c r="B2990" s="14">
        <v>0.87986111111111109</v>
      </c>
      <c r="C2990" s="15" t="s">
        <v>34</v>
      </c>
      <c r="D2990" s="105"/>
      <c r="E2990" s="31" t="s">
        <v>8</v>
      </c>
      <c r="F2990" s="15">
        <v>44039</v>
      </c>
      <c r="G2990" s="52">
        <v>0.73333333333333339</v>
      </c>
      <c r="J2990" s="19">
        <v>1</v>
      </c>
      <c r="S2990" s="20">
        <v>1</v>
      </c>
      <c r="AE2990" s="92" t="s">
        <v>1312</v>
      </c>
    </row>
    <row r="2991" spans="1:32" ht="43.2" x14ac:dyDescent="0.3">
      <c r="A2991" s="66">
        <v>44033</v>
      </c>
      <c r="B2991" s="14">
        <v>0.66041666666666665</v>
      </c>
      <c r="C2991" s="15" t="s">
        <v>54</v>
      </c>
      <c r="D2991" s="105"/>
      <c r="E2991" s="31" t="s">
        <v>8</v>
      </c>
      <c r="F2991" s="15">
        <v>44040</v>
      </c>
      <c r="G2991" s="52">
        <v>0.35138888888888892</v>
      </c>
      <c r="J2991" s="19">
        <v>1</v>
      </c>
      <c r="AE2991" s="92" t="s">
        <v>1313</v>
      </c>
    </row>
    <row r="2992" spans="1:32" x14ac:dyDescent="0.3">
      <c r="A2992" s="66">
        <v>44033</v>
      </c>
      <c r="B2992" s="14">
        <v>0.76458333333333339</v>
      </c>
      <c r="C2992" s="15" t="s">
        <v>9</v>
      </c>
      <c r="D2992" s="105"/>
      <c r="E2992" s="31" t="s">
        <v>8</v>
      </c>
      <c r="F2992" s="15">
        <v>44036</v>
      </c>
      <c r="G2992" s="52">
        <v>0.70277777777777783</v>
      </c>
      <c r="J2992" s="19">
        <v>1</v>
      </c>
      <c r="AE2992" s="92" t="s">
        <v>1314</v>
      </c>
    </row>
    <row r="2993" spans="1:32" x14ac:dyDescent="0.3">
      <c r="A2993" s="66">
        <v>44033</v>
      </c>
      <c r="B2993" s="14">
        <v>0.65625</v>
      </c>
      <c r="C2993" s="15" t="s">
        <v>36</v>
      </c>
      <c r="D2993" s="105"/>
      <c r="E2993" s="31" t="s">
        <v>8</v>
      </c>
      <c r="F2993" s="15">
        <v>44039</v>
      </c>
      <c r="G2993" s="52">
        <v>0.7368055555555556</v>
      </c>
      <c r="J2993" s="19">
        <v>1</v>
      </c>
      <c r="S2993" s="20">
        <v>1</v>
      </c>
      <c r="AE2993" s="92" t="s">
        <v>1315</v>
      </c>
    </row>
    <row r="2994" spans="1:32" x14ac:dyDescent="0.3">
      <c r="A2994" s="66">
        <v>44033</v>
      </c>
      <c r="B2994" s="14">
        <v>0.27430555555555552</v>
      </c>
      <c r="C2994" s="15" t="s">
        <v>9</v>
      </c>
      <c r="D2994" s="105"/>
      <c r="E2994" s="31" t="s">
        <v>8</v>
      </c>
      <c r="F2994" s="15">
        <v>44041</v>
      </c>
      <c r="G2994" s="52">
        <v>0.72916666666666663</v>
      </c>
      <c r="J2994" s="19">
        <v>1</v>
      </c>
      <c r="N2994" s="20">
        <v>1</v>
      </c>
      <c r="AE2994" s="92" t="s">
        <v>1316</v>
      </c>
    </row>
    <row r="2995" spans="1:32" x14ac:dyDescent="0.3">
      <c r="A2995" s="66">
        <v>44033</v>
      </c>
      <c r="B2995" s="14">
        <v>0.52986111111111112</v>
      </c>
      <c r="C2995" s="31" t="s">
        <v>55</v>
      </c>
      <c r="D2995" s="105"/>
      <c r="E2995" s="31" t="s">
        <v>8</v>
      </c>
      <c r="F2995" s="15">
        <v>44043</v>
      </c>
      <c r="G2995" s="52">
        <v>0.43888888888888888</v>
      </c>
      <c r="J2995" s="19">
        <v>1</v>
      </c>
      <c r="S2995" s="20">
        <v>1</v>
      </c>
      <c r="AE2995" s="92" t="s">
        <v>1317</v>
      </c>
    </row>
    <row r="2996" spans="1:32" x14ac:dyDescent="0.3">
      <c r="A2996" s="66">
        <v>44033</v>
      </c>
      <c r="B2996" s="14">
        <v>5.4166666666666669E-2</v>
      </c>
      <c r="C2996" s="31" t="s">
        <v>65</v>
      </c>
      <c r="D2996" s="105"/>
      <c r="E2996" s="31" t="s">
        <v>8</v>
      </c>
      <c r="F2996" s="15">
        <v>44043</v>
      </c>
      <c r="G2996" s="52">
        <v>0.7090277777777777</v>
      </c>
      <c r="J2996" s="19">
        <v>1</v>
      </c>
      <c r="N2996" s="20">
        <v>1</v>
      </c>
      <c r="AE2996" s="92" t="s">
        <v>1318</v>
      </c>
    </row>
    <row r="2997" spans="1:32" x14ac:dyDescent="0.3">
      <c r="A2997" s="66">
        <v>44034</v>
      </c>
      <c r="B2997" s="14">
        <v>0.46527777777777773</v>
      </c>
      <c r="C2997" s="15" t="s">
        <v>46</v>
      </c>
      <c r="D2997" s="105"/>
      <c r="E2997" s="31" t="s">
        <v>8</v>
      </c>
      <c r="F2997" s="15">
        <v>44034</v>
      </c>
      <c r="G2997" s="52">
        <v>0.50624999999999998</v>
      </c>
      <c r="J2997" s="19">
        <v>1</v>
      </c>
      <c r="AE2997" s="92" t="s">
        <v>1319</v>
      </c>
    </row>
    <row r="2998" spans="1:32" ht="28.8" x14ac:dyDescent="0.3">
      <c r="A2998" s="66">
        <v>44034</v>
      </c>
      <c r="B2998" s="14">
        <v>0.74097222222222225</v>
      </c>
      <c r="C2998" s="15" t="s">
        <v>16</v>
      </c>
      <c r="D2998" s="105"/>
      <c r="E2998" s="31" t="s">
        <v>8</v>
      </c>
      <c r="F2998" s="31" t="s">
        <v>1320</v>
      </c>
      <c r="G2998" s="52">
        <v>0.32361111111111113</v>
      </c>
      <c r="K2998" s="20">
        <v>1</v>
      </c>
      <c r="N2998" s="20">
        <v>1</v>
      </c>
      <c r="P2998" s="20">
        <v>1</v>
      </c>
      <c r="R2998" s="20">
        <v>1</v>
      </c>
      <c r="AE2998" s="92" t="s">
        <v>1321</v>
      </c>
    </row>
    <row r="2999" spans="1:32" x14ac:dyDescent="0.3">
      <c r="A2999" s="66">
        <v>44034</v>
      </c>
      <c r="B2999" s="14">
        <v>0.875</v>
      </c>
      <c r="C2999" s="15" t="s">
        <v>28</v>
      </c>
      <c r="D2999" s="105"/>
      <c r="E2999" s="31" t="s">
        <v>8</v>
      </c>
      <c r="F2999" s="15">
        <v>44036</v>
      </c>
      <c r="G2999" s="52">
        <v>0.70624999999999993</v>
      </c>
      <c r="J2999" s="19">
        <v>1</v>
      </c>
      <c r="AE2999" s="92" t="s">
        <v>1322</v>
      </c>
    </row>
    <row r="3000" spans="1:32" x14ac:dyDescent="0.3">
      <c r="A3000" s="66">
        <v>44034</v>
      </c>
      <c r="B3000" s="14">
        <v>0.65</v>
      </c>
      <c r="C3000" s="31" t="s">
        <v>22</v>
      </c>
      <c r="D3000" s="105"/>
      <c r="E3000" s="31" t="s">
        <v>8</v>
      </c>
      <c r="F3000" s="15">
        <v>44046</v>
      </c>
      <c r="G3000" s="52">
        <v>0.65</v>
      </c>
      <c r="I3000" s="19">
        <v>1</v>
      </c>
      <c r="N3000" s="20">
        <v>1</v>
      </c>
      <c r="AE3000" s="92" t="s">
        <v>1323</v>
      </c>
    </row>
    <row r="3001" spans="1:32" x14ac:dyDescent="0.3">
      <c r="A3001" s="66">
        <v>44035</v>
      </c>
      <c r="B3001" s="14">
        <v>0.13333333333333333</v>
      </c>
      <c r="C3001" s="15" t="s">
        <v>16</v>
      </c>
      <c r="D3001" s="105"/>
      <c r="E3001" s="31" t="s">
        <v>8</v>
      </c>
      <c r="F3001" s="15">
        <v>44036</v>
      </c>
      <c r="G3001" s="52">
        <v>0.70486111111111116</v>
      </c>
      <c r="J3001" s="19">
        <v>1</v>
      </c>
      <c r="AE3001" s="92" t="s">
        <v>1324</v>
      </c>
    </row>
    <row r="3002" spans="1:32" x14ac:dyDescent="0.3">
      <c r="A3002" s="66">
        <v>44035</v>
      </c>
      <c r="B3002" s="14">
        <v>0.62708333333333333</v>
      </c>
      <c r="C3002" s="15" t="s">
        <v>65</v>
      </c>
      <c r="D3002" s="105"/>
      <c r="E3002" s="31" t="s">
        <v>8</v>
      </c>
      <c r="F3002" s="15">
        <v>44036</v>
      </c>
      <c r="G3002" s="52">
        <v>0.70833333333333337</v>
      </c>
      <c r="J3002" s="19">
        <v>1</v>
      </c>
      <c r="AE3002" s="92" t="s">
        <v>1325</v>
      </c>
    </row>
    <row r="3003" spans="1:32" x14ac:dyDescent="0.3">
      <c r="A3003" s="66">
        <v>44035</v>
      </c>
      <c r="B3003" s="14">
        <v>0.70763888888888893</v>
      </c>
      <c r="C3003" s="15" t="s">
        <v>65</v>
      </c>
      <c r="D3003" s="105"/>
      <c r="E3003" s="31" t="s">
        <v>8</v>
      </c>
      <c r="F3003" s="15">
        <v>44040</v>
      </c>
      <c r="G3003" s="52">
        <v>0.70763888888888893</v>
      </c>
      <c r="J3003" s="19">
        <v>1</v>
      </c>
      <c r="S3003" s="20">
        <v>1</v>
      </c>
      <c r="AE3003" s="92" t="s">
        <v>1326</v>
      </c>
    </row>
    <row r="3004" spans="1:32" x14ac:dyDescent="0.3">
      <c r="A3004" s="66">
        <v>44035</v>
      </c>
      <c r="B3004" s="14">
        <v>0.9555555555555556</v>
      </c>
      <c r="C3004" s="15" t="s">
        <v>22</v>
      </c>
      <c r="D3004" s="105"/>
      <c r="E3004" s="31" t="s">
        <v>8</v>
      </c>
      <c r="F3004" s="15">
        <v>44040</v>
      </c>
      <c r="G3004" s="52">
        <v>0.71666666666666667</v>
      </c>
      <c r="J3004" s="19">
        <v>1</v>
      </c>
      <c r="P3004" s="20">
        <v>1</v>
      </c>
      <c r="AE3004" s="92" t="s">
        <v>1327</v>
      </c>
    </row>
    <row r="3005" spans="1:32" x14ac:dyDescent="0.3">
      <c r="A3005" s="66">
        <v>44035</v>
      </c>
      <c r="B3005" s="14">
        <v>0.64513888888888882</v>
      </c>
      <c r="C3005" s="31" t="s">
        <v>38</v>
      </c>
      <c r="D3005" s="105"/>
      <c r="E3005" s="31" t="s">
        <v>8</v>
      </c>
      <c r="F3005" s="15">
        <v>44046</v>
      </c>
      <c r="G3005" s="52">
        <v>0.64513888888888882</v>
      </c>
      <c r="J3005" s="19">
        <v>1</v>
      </c>
      <c r="S3005" s="20">
        <v>1</v>
      </c>
      <c r="V3005" s="20">
        <v>1</v>
      </c>
      <c r="AE3005" s="92" t="s">
        <v>1328</v>
      </c>
    </row>
    <row r="3006" spans="1:32" x14ac:dyDescent="0.3">
      <c r="A3006" s="66">
        <v>44035</v>
      </c>
      <c r="B3006" s="14">
        <v>0.70833333333333337</v>
      </c>
      <c r="C3006" s="31" t="s">
        <v>60</v>
      </c>
      <c r="D3006" s="105"/>
      <c r="E3006" s="31" t="s">
        <v>8</v>
      </c>
      <c r="F3006" s="15">
        <v>44049</v>
      </c>
      <c r="G3006" s="52">
        <v>0.4375</v>
      </c>
      <c r="J3006" s="19">
        <v>1</v>
      </c>
      <c r="Y3006" s="20">
        <v>1</v>
      </c>
      <c r="AE3006" s="92" t="s">
        <v>1329</v>
      </c>
    </row>
    <row r="3007" spans="1:32" ht="43.2" x14ac:dyDescent="0.3">
      <c r="A3007" s="66">
        <v>44036</v>
      </c>
      <c r="B3007" s="14">
        <v>0.3659722222222222</v>
      </c>
      <c r="C3007" s="15" t="s">
        <v>55</v>
      </c>
      <c r="D3007" s="105"/>
      <c r="E3007" s="31" t="s">
        <v>8</v>
      </c>
      <c r="F3007" s="31" t="s">
        <v>1330</v>
      </c>
      <c r="G3007" s="52">
        <v>0.33749999999999997</v>
      </c>
      <c r="I3007" s="19">
        <v>1</v>
      </c>
      <c r="J3007" s="19">
        <v>1</v>
      </c>
      <c r="AE3007" s="92" t="s">
        <v>1331</v>
      </c>
      <c r="AF3007" s="93" t="s">
        <v>1332</v>
      </c>
    </row>
    <row r="3008" spans="1:32" x14ac:dyDescent="0.3">
      <c r="A3008" s="66">
        <v>44036</v>
      </c>
      <c r="B3008" s="14">
        <v>0.34513888888888888</v>
      </c>
      <c r="C3008" s="15" t="s">
        <v>38</v>
      </c>
      <c r="D3008" s="105"/>
      <c r="E3008" s="31" t="s">
        <v>8</v>
      </c>
      <c r="F3008" s="15">
        <v>44040</v>
      </c>
      <c r="G3008" s="52">
        <v>0.70000000000000007</v>
      </c>
      <c r="J3008" s="19">
        <v>1</v>
      </c>
      <c r="S3008" s="20">
        <v>1</v>
      </c>
      <c r="AE3008" s="92" t="s">
        <v>1333</v>
      </c>
    </row>
    <row r="3009" spans="1:31" x14ac:dyDescent="0.3">
      <c r="A3009" s="66">
        <v>44036</v>
      </c>
      <c r="B3009" s="14">
        <v>0.24444444444444446</v>
      </c>
      <c r="C3009" s="15" t="s">
        <v>56</v>
      </c>
      <c r="D3009" s="105"/>
      <c r="E3009" s="31" t="s">
        <v>8</v>
      </c>
      <c r="F3009" s="15">
        <v>44040</v>
      </c>
      <c r="G3009" s="52">
        <v>0.71388888888888891</v>
      </c>
      <c r="J3009" s="19">
        <v>1</v>
      </c>
      <c r="S3009" s="20">
        <v>1</v>
      </c>
    </row>
    <row r="3010" spans="1:31" x14ac:dyDescent="0.3">
      <c r="A3010" s="66">
        <v>44036</v>
      </c>
      <c r="B3010" s="14">
        <v>0.64374999999999993</v>
      </c>
      <c r="C3010" s="31" t="s">
        <v>28</v>
      </c>
      <c r="D3010" s="105"/>
      <c r="E3010" s="31" t="s">
        <v>8</v>
      </c>
      <c r="F3010" s="15">
        <v>44046</v>
      </c>
      <c r="G3010" s="52">
        <v>0.64652777777777781</v>
      </c>
      <c r="J3010" s="19">
        <v>1</v>
      </c>
      <c r="S3010" s="20">
        <v>1</v>
      </c>
      <c r="V3010" s="20">
        <v>1</v>
      </c>
      <c r="AE3010" s="92" t="s">
        <v>1328</v>
      </c>
    </row>
    <row r="3011" spans="1:31" x14ac:dyDescent="0.3">
      <c r="A3011" s="66">
        <v>44036</v>
      </c>
      <c r="B3011" s="14">
        <v>0.45</v>
      </c>
      <c r="C3011" s="31" t="s">
        <v>38</v>
      </c>
      <c r="D3011" s="105"/>
      <c r="E3011" s="31" t="s">
        <v>8</v>
      </c>
      <c r="F3011" s="15">
        <v>44046</v>
      </c>
      <c r="G3011" s="52">
        <v>0.6479166666666667</v>
      </c>
      <c r="J3011" s="19">
        <v>1</v>
      </c>
      <c r="S3011" s="20">
        <v>1</v>
      </c>
      <c r="V3011" s="20">
        <v>1</v>
      </c>
      <c r="AE3011" s="92" t="s">
        <v>1328</v>
      </c>
    </row>
    <row r="3012" spans="1:31" x14ac:dyDescent="0.3">
      <c r="A3012" s="66">
        <v>44039</v>
      </c>
      <c r="B3012" s="14">
        <v>0.58124999999999993</v>
      </c>
      <c r="C3012" s="15" t="s">
        <v>65</v>
      </c>
      <c r="D3012" s="105"/>
      <c r="E3012" s="31" t="s">
        <v>8</v>
      </c>
      <c r="F3012" s="15">
        <v>44040</v>
      </c>
      <c r="G3012" s="52">
        <v>0.37847222222222227</v>
      </c>
      <c r="J3012" s="19">
        <v>1</v>
      </c>
      <c r="AE3012" s="92" t="s">
        <v>1334</v>
      </c>
    </row>
    <row r="3013" spans="1:31" x14ac:dyDescent="0.3">
      <c r="A3013" s="66">
        <v>44039</v>
      </c>
      <c r="B3013" s="14">
        <v>0.43472222222222223</v>
      </c>
      <c r="C3013" s="15" t="s">
        <v>58</v>
      </c>
      <c r="D3013" s="105"/>
      <c r="E3013" s="31" t="s">
        <v>8</v>
      </c>
      <c r="F3013" s="15">
        <v>44041</v>
      </c>
      <c r="G3013" s="52">
        <v>0.73333333333333339</v>
      </c>
      <c r="J3013" s="19">
        <v>1</v>
      </c>
      <c r="S3013" s="20">
        <v>1</v>
      </c>
      <c r="AE3013" s="92" t="s">
        <v>1335</v>
      </c>
    </row>
    <row r="3014" spans="1:31" x14ac:dyDescent="0.3">
      <c r="A3014" s="66">
        <v>44039</v>
      </c>
      <c r="B3014" s="14">
        <v>0.8208333333333333</v>
      </c>
      <c r="C3014" s="15" t="s">
        <v>56</v>
      </c>
      <c r="D3014" s="105"/>
      <c r="E3014" s="31" t="s">
        <v>8</v>
      </c>
      <c r="F3014" s="15">
        <v>44041</v>
      </c>
      <c r="G3014" s="52">
        <v>0.7368055555555556</v>
      </c>
      <c r="J3014" s="19">
        <v>1</v>
      </c>
      <c r="S3014" s="20">
        <v>1</v>
      </c>
      <c r="AE3014" s="92" t="s">
        <v>1336</v>
      </c>
    </row>
    <row r="3015" spans="1:31" x14ac:dyDescent="0.3">
      <c r="A3015" s="66">
        <v>44039</v>
      </c>
      <c r="B3015" s="14">
        <v>0.82430555555555562</v>
      </c>
      <c r="C3015" s="15" t="s">
        <v>28</v>
      </c>
      <c r="D3015" s="105"/>
      <c r="E3015" s="31" t="s">
        <v>8</v>
      </c>
      <c r="F3015" s="15">
        <v>44041</v>
      </c>
      <c r="G3015" s="52">
        <v>0.7416666666666667</v>
      </c>
      <c r="J3015" s="19">
        <v>1</v>
      </c>
      <c r="S3015" s="20">
        <v>1</v>
      </c>
      <c r="V3015" s="20">
        <v>1</v>
      </c>
      <c r="AE3015" s="92" t="s">
        <v>1337</v>
      </c>
    </row>
    <row r="3016" spans="1:31" x14ac:dyDescent="0.3">
      <c r="A3016" s="66">
        <v>44039</v>
      </c>
      <c r="B3016" s="14">
        <v>0.45277777777777778</v>
      </c>
      <c r="C3016" s="15" t="s">
        <v>13</v>
      </c>
      <c r="D3016" s="105"/>
      <c r="E3016" s="31" t="s">
        <v>8</v>
      </c>
      <c r="F3016" s="15">
        <v>44041</v>
      </c>
      <c r="G3016" s="52">
        <v>0.74652777777777779</v>
      </c>
      <c r="J3016" s="19">
        <v>1</v>
      </c>
      <c r="S3016" s="20">
        <v>1</v>
      </c>
      <c r="AE3016" s="92" t="s">
        <v>1338</v>
      </c>
    </row>
    <row r="3017" spans="1:31" x14ac:dyDescent="0.3">
      <c r="A3017" s="66">
        <v>44039</v>
      </c>
      <c r="B3017" s="14">
        <v>0.5229166666666667</v>
      </c>
      <c r="C3017" s="15" t="s">
        <v>26</v>
      </c>
      <c r="D3017" s="105"/>
      <c r="E3017" s="31" t="s">
        <v>8</v>
      </c>
      <c r="F3017" s="15">
        <v>44041</v>
      </c>
      <c r="G3017" s="52">
        <v>0.75138888888888899</v>
      </c>
      <c r="H3017" s="19">
        <v>1</v>
      </c>
      <c r="I3017" s="19">
        <v>1</v>
      </c>
      <c r="J3017" s="19">
        <v>1</v>
      </c>
      <c r="N3017" s="20">
        <v>1</v>
      </c>
      <c r="AE3017" s="107"/>
    </row>
    <row r="3018" spans="1:31" x14ac:dyDescent="0.3">
      <c r="A3018" s="66">
        <v>44039</v>
      </c>
      <c r="B3018" s="14">
        <v>0.5229166666666667</v>
      </c>
      <c r="C3018" s="15" t="s">
        <v>34</v>
      </c>
      <c r="D3018" s="105"/>
      <c r="E3018" s="31" t="s">
        <v>8</v>
      </c>
      <c r="F3018" s="15">
        <v>44042</v>
      </c>
      <c r="G3018" s="52">
        <v>0.39097222222222222</v>
      </c>
      <c r="J3018" s="19">
        <v>1</v>
      </c>
      <c r="N3018" s="20">
        <v>1</v>
      </c>
      <c r="P3018" s="20">
        <v>1</v>
      </c>
      <c r="R3018" s="20">
        <v>1</v>
      </c>
      <c r="U3018" s="20">
        <v>1</v>
      </c>
      <c r="AE3018" s="92" t="s">
        <v>1339</v>
      </c>
    </row>
    <row r="3019" spans="1:31" x14ac:dyDescent="0.3">
      <c r="A3019" s="66">
        <v>44039</v>
      </c>
      <c r="B3019" s="14">
        <v>0.5493055555555556</v>
      </c>
      <c r="C3019" s="31" t="s">
        <v>38</v>
      </c>
      <c r="D3019" s="105"/>
      <c r="E3019" s="31" t="s">
        <v>8</v>
      </c>
      <c r="F3019" s="15">
        <v>44043</v>
      </c>
      <c r="G3019" s="52">
        <v>0.71666666666666667</v>
      </c>
      <c r="J3019" s="19">
        <v>1</v>
      </c>
      <c r="S3019" s="20">
        <v>1</v>
      </c>
      <c r="AE3019" s="92" t="s">
        <v>1340</v>
      </c>
    </row>
    <row r="3020" spans="1:31" x14ac:dyDescent="0.3">
      <c r="A3020" s="66">
        <v>44039</v>
      </c>
      <c r="B3020" s="14">
        <v>0.5493055555555556</v>
      </c>
      <c r="C3020" s="31" t="s">
        <v>38</v>
      </c>
      <c r="D3020" s="105"/>
      <c r="E3020" s="31" t="s">
        <v>8</v>
      </c>
      <c r="F3020" s="15">
        <v>44043</v>
      </c>
      <c r="G3020" s="52">
        <v>0.72013888888888899</v>
      </c>
      <c r="J3020" s="19">
        <v>1</v>
      </c>
      <c r="AE3020" s="92" t="s">
        <v>1341</v>
      </c>
    </row>
    <row r="3021" spans="1:31" x14ac:dyDescent="0.3">
      <c r="A3021" s="66">
        <v>44040</v>
      </c>
      <c r="B3021" s="14">
        <v>0.31111111111111112</v>
      </c>
      <c r="C3021" s="15" t="s">
        <v>52</v>
      </c>
      <c r="D3021" s="105"/>
      <c r="E3021" s="31" t="s">
        <v>8</v>
      </c>
      <c r="F3021" s="15">
        <v>44041</v>
      </c>
      <c r="G3021" s="52">
        <v>0.7402777777777777</v>
      </c>
      <c r="J3021" s="19">
        <v>1</v>
      </c>
      <c r="AD3021" s="20">
        <v>1</v>
      </c>
      <c r="AE3021" s="92" t="s">
        <v>1342</v>
      </c>
    </row>
    <row r="3022" spans="1:31" ht="28.8" x14ac:dyDescent="0.3">
      <c r="A3022" s="66">
        <v>44040</v>
      </c>
      <c r="B3022" s="14">
        <v>0.62013888888888891</v>
      </c>
      <c r="C3022" s="15" t="s">
        <v>36</v>
      </c>
      <c r="D3022" s="105"/>
      <c r="E3022" s="31" t="s">
        <v>8</v>
      </c>
      <c r="F3022" s="31" t="s">
        <v>1343</v>
      </c>
      <c r="G3022" s="52">
        <v>0.36458333333333331</v>
      </c>
      <c r="K3022" s="20">
        <v>1</v>
      </c>
      <c r="AA3022" s="20">
        <v>1</v>
      </c>
      <c r="AE3022" s="92" t="s">
        <v>1344</v>
      </c>
    </row>
    <row r="3023" spans="1:31" ht="28.8" x14ac:dyDescent="0.3">
      <c r="A3023" s="66">
        <v>44040</v>
      </c>
      <c r="B3023" s="14">
        <v>0.3347222222222222</v>
      </c>
      <c r="C3023" s="31" t="s">
        <v>65</v>
      </c>
      <c r="D3023" s="105"/>
      <c r="E3023" s="31" t="s">
        <v>8</v>
      </c>
      <c r="F3023" s="15">
        <v>44047</v>
      </c>
      <c r="G3023" s="52">
        <v>0.36319444444444443</v>
      </c>
      <c r="J3023" s="19">
        <v>1</v>
      </c>
      <c r="M3023" s="20">
        <v>1</v>
      </c>
      <c r="AE3023" s="92" t="s">
        <v>1345</v>
      </c>
    </row>
    <row r="3024" spans="1:31" x14ac:dyDescent="0.3">
      <c r="A3024" s="66">
        <v>44040</v>
      </c>
      <c r="B3024" s="14">
        <v>0.94097222222222221</v>
      </c>
      <c r="C3024" s="31" t="s">
        <v>16</v>
      </c>
      <c r="D3024" s="105"/>
      <c r="E3024" s="31" t="s">
        <v>8</v>
      </c>
      <c r="F3024" s="15">
        <v>44049</v>
      </c>
      <c r="G3024" s="52">
        <v>0.57638888888888895</v>
      </c>
      <c r="J3024" s="19">
        <v>1</v>
      </c>
      <c r="S3024" s="20">
        <v>1</v>
      </c>
      <c r="AE3024" s="92" t="s">
        <v>1346</v>
      </c>
    </row>
    <row r="3025" spans="1:32" x14ac:dyDescent="0.3">
      <c r="A3025" s="66">
        <v>44041</v>
      </c>
      <c r="B3025" s="14">
        <v>0.23402777777777781</v>
      </c>
      <c r="C3025" s="15" t="s">
        <v>65</v>
      </c>
      <c r="D3025" s="105"/>
      <c r="E3025" s="31" t="s">
        <v>8</v>
      </c>
      <c r="F3025" s="15">
        <v>44043</v>
      </c>
      <c r="G3025" s="52">
        <v>0.4375</v>
      </c>
      <c r="J3025" s="19">
        <v>1</v>
      </c>
      <c r="N3025" s="20">
        <v>1</v>
      </c>
      <c r="S3025" s="20">
        <v>1</v>
      </c>
      <c r="AE3025" s="92" t="s">
        <v>1322</v>
      </c>
    </row>
    <row r="3026" spans="1:32" x14ac:dyDescent="0.3">
      <c r="A3026" s="66">
        <v>44041</v>
      </c>
      <c r="B3026" s="14">
        <v>0.36527777777777781</v>
      </c>
      <c r="C3026" s="31" t="s">
        <v>59</v>
      </c>
      <c r="D3026" s="105"/>
      <c r="M3026" s="20">
        <v>1</v>
      </c>
      <c r="AE3026" s="92" t="s">
        <v>1347</v>
      </c>
    </row>
    <row r="3027" spans="1:32" ht="28.8" x14ac:dyDescent="0.3">
      <c r="A3027" s="66">
        <v>44041</v>
      </c>
      <c r="B3027" s="14">
        <v>0.36527777777777781</v>
      </c>
      <c r="C3027" s="31" t="s">
        <v>59</v>
      </c>
      <c r="D3027" s="105"/>
      <c r="E3027" s="31" t="s">
        <v>8</v>
      </c>
      <c r="F3027" s="15">
        <v>44049</v>
      </c>
      <c r="G3027" s="52">
        <v>0.3347222222222222</v>
      </c>
      <c r="I3027" s="19">
        <v>1</v>
      </c>
      <c r="J3027" s="19">
        <v>1</v>
      </c>
      <c r="M3027" s="20">
        <v>1</v>
      </c>
      <c r="AA3027" s="20">
        <v>1</v>
      </c>
      <c r="AE3027" s="107"/>
      <c r="AF3027" s="93" t="s">
        <v>1348</v>
      </c>
    </row>
    <row r="3028" spans="1:32" x14ac:dyDescent="0.3">
      <c r="A3028" s="66">
        <v>44041</v>
      </c>
      <c r="B3028" s="14">
        <v>0.6069444444444444</v>
      </c>
      <c r="C3028" s="31" t="s">
        <v>59</v>
      </c>
      <c r="D3028" s="105"/>
      <c r="E3028" s="31" t="s">
        <v>8</v>
      </c>
      <c r="F3028" s="15">
        <v>44050</v>
      </c>
      <c r="G3028" s="52">
        <v>0.68541666666666667</v>
      </c>
      <c r="J3028" s="19">
        <v>1</v>
      </c>
      <c r="N3028" s="20">
        <v>1</v>
      </c>
      <c r="AE3028" s="92" t="s">
        <v>1349</v>
      </c>
    </row>
    <row r="3029" spans="1:32" x14ac:dyDescent="0.3">
      <c r="A3029" s="66">
        <v>44042</v>
      </c>
      <c r="B3029" s="14">
        <v>0.5541666666666667</v>
      </c>
      <c r="C3029" s="31" t="s">
        <v>28</v>
      </c>
      <c r="D3029" s="105"/>
      <c r="E3029" s="31" t="s">
        <v>8</v>
      </c>
      <c r="F3029" s="15">
        <v>44043</v>
      </c>
      <c r="G3029" s="52">
        <v>0.7055555555555556</v>
      </c>
      <c r="J3029" s="19">
        <v>1</v>
      </c>
      <c r="S3029" s="20">
        <v>1</v>
      </c>
      <c r="AE3029" s="92" t="s">
        <v>1350</v>
      </c>
    </row>
    <row r="3030" spans="1:32" ht="28.8" x14ac:dyDescent="0.3">
      <c r="A3030" s="66">
        <v>44042</v>
      </c>
      <c r="B3030" s="14">
        <v>0.87777777777777777</v>
      </c>
      <c r="C3030" s="31" t="s">
        <v>56</v>
      </c>
      <c r="D3030" s="105"/>
      <c r="M3030" s="20">
        <v>1</v>
      </c>
      <c r="AE3030" s="92" t="s">
        <v>1351</v>
      </c>
    </row>
    <row r="3031" spans="1:32" x14ac:dyDescent="0.3">
      <c r="A3031" s="66">
        <v>44042</v>
      </c>
      <c r="B3031" s="14">
        <v>0.87777777777777777</v>
      </c>
      <c r="C3031" s="31" t="s">
        <v>56</v>
      </c>
      <c r="D3031" s="105"/>
      <c r="E3031" s="31" t="s">
        <v>8</v>
      </c>
      <c r="F3031" s="15">
        <v>44049</v>
      </c>
      <c r="G3031" s="52">
        <v>0.3354166666666667</v>
      </c>
      <c r="J3031" s="19">
        <v>1</v>
      </c>
      <c r="M3031" s="20">
        <v>1</v>
      </c>
      <c r="AE3031" s="92" t="s">
        <v>1352</v>
      </c>
    </row>
    <row r="3032" spans="1:32" x14ac:dyDescent="0.3">
      <c r="A3032" s="66">
        <v>44043</v>
      </c>
      <c r="B3032" s="14">
        <v>0.51041666666666663</v>
      </c>
      <c r="C3032" s="15" t="s">
        <v>9</v>
      </c>
      <c r="D3032" s="105"/>
      <c r="E3032" s="31" t="s">
        <v>8</v>
      </c>
      <c r="F3032" s="31" t="s">
        <v>1343</v>
      </c>
      <c r="G3032" s="52">
        <v>0.33749999999999997</v>
      </c>
      <c r="J3032" s="19">
        <v>1</v>
      </c>
      <c r="K3032" s="20">
        <v>1</v>
      </c>
    </row>
    <row r="3033" spans="1:32" x14ac:dyDescent="0.3">
      <c r="A3033" s="66">
        <v>44043</v>
      </c>
      <c r="B3033" s="14">
        <v>0.39027777777777778</v>
      </c>
      <c r="C3033" s="31" t="s">
        <v>65</v>
      </c>
      <c r="D3033" s="105"/>
      <c r="E3033" s="31" t="s">
        <v>8</v>
      </c>
      <c r="F3033" s="15">
        <v>44047</v>
      </c>
      <c r="G3033" s="52">
        <v>0.7368055555555556</v>
      </c>
      <c r="J3033" s="19">
        <v>1</v>
      </c>
      <c r="AE3033" s="92" t="s">
        <v>1353</v>
      </c>
    </row>
    <row r="3034" spans="1:32" x14ac:dyDescent="0.3">
      <c r="A3034" s="66">
        <v>44043</v>
      </c>
      <c r="B3034" s="14">
        <v>0.84652777777777777</v>
      </c>
      <c r="C3034" s="31" t="s">
        <v>20</v>
      </c>
      <c r="D3034" s="105"/>
      <c r="E3034" s="31" t="s">
        <v>8</v>
      </c>
      <c r="F3034" s="15">
        <v>44049</v>
      </c>
      <c r="G3034" s="52">
        <v>0.58888888888888891</v>
      </c>
      <c r="J3034" s="19">
        <v>1</v>
      </c>
      <c r="S3034" s="20">
        <v>1</v>
      </c>
      <c r="AE3034" s="92" t="s">
        <v>1354</v>
      </c>
    </row>
    <row r="3035" spans="1:32" x14ac:dyDescent="0.3">
      <c r="A3035" s="66">
        <v>44043</v>
      </c>
      <c r="B3035" s="14">
        <v>0.52847222222222223</v>
      </c>
      <c r="C3035" s="31" t="s">
        <v>55</v>
      </c>
      <c r="D3035" s="105"/>
      <c r="E3035" s="31" t="s">
        <v>8</v>
      </c>
      <c r="F3035" s="28">
        <v>44056</v>
      </c>
      <c r="G3035" s="52">
        <v>0.39513888888888887</v>
      </c>
      <c r="J3035" s="19">
        <v>1</v>
      </c>
      <c r="S3035" s="20">
        <v>1</v>
      </c>
      <c r="AE3035" s="92" t="s">
        <v>1355</v>
      </c>
    </row>
    <row r="3036" spans="1:32" x14ac:dyDescent="0.3">
      <c r="A3036" s="66">
        <v>44043</v>
      </c>
      <c r="B3036" s="14">
        <v>0.64166666666666672</v>
      </c>
      <c r="C3036" s="31" t="s">
        <v>59</v>
      </c>
      <c r="D3036" s="105"/>
      <c r="E3036" s="31" t="s">
        <v>8</v>
      </c>
      <c r="F3036" s="28">
        <v>44056</v>
      </c>
      <c r="G3036" s="52">
        <v>0.40069444444444446</v>
      </c>
      <c r="J3036" s="19">
        <v>1</v>
      </c>
      <c r="S3036" s="20">
        <v>1</v>
      </c>
      <c r="AE3036" s="92" t="s">
        <v>1355</v>
      </c>
    </row>
    <row r="3037" spans="1:32" ht="57.6" x14ac:dyDescent="0.3">
      <c r="A3037" s="66">
        <v>44044</v>
      </c>
      <c r="B3037" s="14">
        <v>0.57361111111111118</v>
      </c>
      <c r="C3037" s="31" t="s">
        <v>56</v>
      </c>
      <c r="D3037" s="105"/>
      <c r="E3037" s="31" t="s">
        <v>8</v>
      </c>
      <c r="F3037" s="15">
        <v>44050</v>
      </c>
      <c r="G3037" s="52">
        <v>0.65833333333333333</v>
      </c>
      <c r="J3037" s="19">
        <v>1</v>
      </c>
      <c r="Q3037" s="20">
        <v>1</v>
      </c>
      <c r="R3037" s="20">
        <v>1</v>
      </c>
      <c r="AA3037" s="20">
        <v>1</v>
      </c>
      <c r="AE3037" s="92" t="s">
        <v>1356</v>
      </c>
    </row>
    <row r="3038" spans="1:32" x14ac:dyDescent="0.3">
      <c r="A3038" s="66">
        <v>44044</v>
      </c>
      <c r="B3038" s="14">
        <v>0.85902777777777783</v>
      </c>
      <c r="C3038" s="31" t="s">
        <v>28</v>
      </c>
      <c r="D3038" s="105"/>
      <c r="E3038" s="31" t="s">
        <v>8</v>
      </c>
      <c r="F3038" s="15">
        <v>44047</v>
      </c>
      <c r="G3038" s="52">
        <v>0.73263888888888884</v>
      </c>
      <c r="J3038" s="19">
        <v>1</v>
      </c>
      <c r="P3038" s="20">
        <v>1</v>
      </c>
      <c r="AE3038" s="92" t="s">
        <v>1357</v>
      </c>
    </row>
    <row r="3039" spans="1:32" x14ac:dyDescent="0.3">
      <c r="A3039" s="66">
        <v>44046</v>
      </c>
      <c r="B3039" s="14">
        <v>0.6791666666666667</v>
      </c>
      <c r="C3039" s="31" t="s">
        <v>65</v>
      </c>
      <c r="D3039" s="105"/>
      <c r="E3039" s="31" t="s">
        <v>117</v>
      </c>
      <c r="F3039" s="28">
        <v>44047</v>
      </c>
      <c r="G3039" s="52">
        <v>0.61597222222222225</v>
      </c>
      <c r="J3039" s="19">
        <v>1</v>
      </c>
      <c r="P3039" s="20">
        <v>1</v>
      </c>
      <c r="W3039" s="20">
        <v>1</v>
      </c>
    </row>
    <row r="3040" spans="1:32" x14ac:dyDescent="0.3">
      <c r="A3040" s="66">
        <v>44046</v>
      </c>
      <c r="B3040" s="14">
        <v>0.45694444444444443</v>
      </c>
      <c r="C3040" s="31" t="s">
        <v>13</v>
      </c>
      <c r="D3040" s="105"/>
      <c r="E3040" s="31" t="s">
        <v>8</v>
      </c>
      <c r="F3040" s="15">
        <v>44047</v>
      </c>
      <c r="G3040" s="52">
        <v>0.72916666666666663</v>
      </c>
      <c r="J3040" s="19">
        <v>1</v>
      </c>
      <c r="W3040" s="20">
        <v>1</v>
      </c>
      <c r="AE3040" s="92" t="s">
        <v>1358</v>
      </c>
    </row>
    <row r="3041" spans="1:32" x14ac:dyDescent="0.3">
      <c r="A3041" s="66">
        <v>44046</v>
      </c>
      <c r="B3041" s="14">
        <v>0.77430555555555547</v>
      </c>
      <c r="C3041" s="31" t="s">
        <v>65</v>
      </c>
      <c r="D3041" s="105"/>
      <c r="E3041" s="31" t="s">
        <v>8</v>
      </c>
      <c r="F3041" s="15">
        <v>44050</v>
      </c>
      <c r="G3041" s="52">
        <v>0.65972222222222221</v>
      </c>
      <c r="J3041" s="19">
        <v>1</v>
      </c>
      <c r="N3041" s="20">
        <v>1</v>
      </c>
      <c r="P3041" s="20">
        <v>1</v>
      </c>
    </row>
    <row r="3042" spans="1:32" x14ac:dyDescent="0.3">
      <c r="A3042" s="66">
        <v>44047</v>
      </c>
      <c r="B3042" s="14">
        <v>0.56805555555555554</v>
      </c>
      <c r="C3042" s="31" t="s">
        <v>34</v>
      </c>
      <c r="D3042" s="105"/>
      <c r="E3042" s="31" t="s">
        <v>8</v>
      </c>
      <c r="F3042" s="15">
        <v>44050</v>
      </c>
      <c r="G3042" s="52">
        <v>0.68680555555555556</v>
      </c>
      <c r="J3042" s="19">
        <v>1</v>
      </c>
      <c r="AE3042" s="92" t="s">
        <v>1359</v>
      </c>
    </row>
    <row r="3043" spans="1:32" x14ac:dyDescent="0.3">
      <c r="A3043" s="66">
        <v>44047</v>
      </c>
      <c r="B3043" s="14">
        <v>0.48541666666666666</v>
      </c>
      <c r="C3043" s="31" t="s">
        <v>55</v>
      </c>
      <c r="D3043" s="105"/>
      <c r="E3043" s="31" t="s">
        <v>8</v>
      </c>
      <c r="F3043" s="15">
        <v>44055</v>
      </c>
      <c r="G3043" s="52">
        <v>0.43472222222222223</v>
      </c>
      <c r="J3043" s="19">
        <v>1</v>
      </c>
      <c r="S3043" s="20">
        <v>1</v>
      </c>
      <c r="AE3043" s="92" t="s">
        <v>1360</v>
      </c>
    </row>
    <row r="3044" spans="1:32" ht="43.2" x14ac:dyDescent="0.3">
      <c r="A3044" s="66">
        <v>44048</v>
      </c>
      <c r="B3044" s="14">
        <v>0.59027777777777779</v>
      </c>
      <c r="C3044" s="31" t="s">
        <v>59</v>
      </c>
      <c r="D3044" s="105"/>
      <c r="E3044" s="31" t="s">
        <v>8</v>
      </c>
      <c r="F3044" s="15">
        <v>44049</v>
      </c>
      <c r="G3044" s="52">
        <v>0.59027777777777779</v>
      </c>
      <c r="I3044" s="19">
        <v>1</v>
      </c>
      <c r="S3044" s="20">
        <v>1</v>
      </c>
      <c r="AF3044" s="93" t="s">
        <v>1361</v>
      </c>
    </row>
    <row r="3045" spans="1:32" x14ac:dyDescent="0.3">
      <c r="A3045" s="66">
        <v>44048</v>
      </c>
      <c r="B3045" s="14">
        <v>0.59652777777777777</v>
      </c>
      <c r="C3045" s="31" t="s">
        <v>55</v>
      </c>
      <c r="D3045" s="105"/>
      <c r="E3045" s="31" t="s">
        <v>8</v>
      </c>
      <c r="F3045" s="15">
        <v>44050</v>
      </c>
      <c r="G3045" s="52">
        <v>0.7090277777777777</v>
      </c>
      <c r="J3045" s="19">
        <v>1</v>
      </c>
      <c r="M3045" s="20">
        <v>1</v>
      </c>
      <c r="AA3045" s="20">
        <v>1</v>
      </c>
    </row>
    <row r="3046" spans="1:32" x14ac:dyDescent="0.3">
      <c r="A3046" s="66">
        <v>44050</v>
      </c>
      <c r="B3046" s="14">
        <v>0.56597222222222221</v>
      </c>
      <c r="C3046" s="31" t="s">
        <v>36</v>
      </c>
      <c r="D3046" s="105"/>
      <c r="E3046" s="31" t="s">
        <v>8</v>
      </c>
      <c r="F3046" s="15">
        <v>44050</v>
      </c>
      <c r="G3046" s="52">
        <v>0.60555555555555551</v>
      </c>
      <c r="J3046" s="19">
        <v>1</v>
      </c>
      <c r="AF3046" s="93" t="s">
        <v>1362</v>
      </c>
    </row>
    <row r="3047" spans="1:32" x14ac:dyDescent="0.3">
      <c r="A3047" s="66">
        <v>44050</v>
      </c>
      <c r="B3047" s="14">
        <v>0.68819444444444444</v>
      </c>
      <c r="C3047" s="31" t="s">
        <v>20</v>
      </c>
      <c r="D3047" s="105"/>
      <c r="E3047" s="31" t="s">
        <v>8</v>
      </c>
      <c r="F3047" s="15">
        <v>44050</v>
      </c>
      <c r="G3047" s="52">
        <v>0.68819444444444444</v>
      </c>
      <c r="J3047" s="19">
        <v>1</v>
      </c>
      <c r="S3047" s="20">
        <v>1</v>
      </c>
      <c r="AE3047" s="92" t="s">
        <v>1363</v>
      </c>
    </row>
    <row r="3048" spans="1:32" x14ac:dyDescent="0.3">
      <c r="A3048" s="66">
        <v>44050</v>
      </c>
      <c r="B3048" s="14">
        <v>0.57916666666666672</v>
      </c>
      <c r="C3048" s="31" t="s">
        <v>56</v>
      </c>
      <c r="D3048" s="105"/>
      <c r="E3048" s="31" t="s">
        <v>8</v>
      </c>
      <c r="F3048" s="15">
        <v>44053</v>
      </c>
      <c r="G3048" s="52">
        <v>0.6958333333333333</v>
      </c>
      <c r="J3048" s="19">
        <v>1</v>
      </c>
      <c r="S3048" s="20">
        <v>1</v>
      </c>
      <c r="AE3048" s="92" t="s">
        <v>1364</v>
      </c>
    </row>
    <row r="3049" spans="1:32" x14ac:dyDescent="0.3">
      <c r="A3049" s="66">
        <v>44050</v>
      </c>
      <c r="B3049" s="14">
        <v>0.66805555555555562</v>
      </c>
      <c r="C3049" s="31" t="s">
        <v>65</v>
      </c>
      <c r="D3049" s="105"/>
      <c r="E3049" s="31" t="s">
        <v>8</v>
      </c>
      <c r="F3049" s="15">
        <v>44053</v>
      </c>
      <c r="G3049" s="52">
        <v>0.6972222222222223</v>
      </c>
      <c r="J3049" s="19">
        <v>1</v>
      </c>
      <c r="W3049" s="20">
        <v>1</v>
      </c>
      <c r="AE3049" s="92" t="s">
        <v>1365</v>
      </c>
    </row>
    <row r="3050" spans="1:32" x14ac:dyDescent="0.3">
      <c r="A3050" s="66">
        <v>44053</v>
      </c>
      <c r="B3050" s="14">
        <v>0.34375</v>
      </c>
      <c r="C3050" s="31" t="s">
        <v>44</v>
      </c>
      <c r="D3050" s="105"/>
      <c r="E3050" s="31" t="s">
        <v>8</v>
      </c>
      <c r="F3050" s="15">
        <v>44053</v>
      </c>
      <c r="G3050" s="52">
        <v>0.69861111111111107</v>
      </c>
      <c r="J3050" s="19">
        <v>1</v>
      </c>
      <c r="S3050" s="20">
        <v>1</v>
      </c>
      <c r="AE3050" s="92" t="s">
        <v>1366</v>
      </c>
    </row>
    <row r="3051" spans="1:32" ht="43.2" x14ac:dyDescent="0.3">
      <c r="A3051" s="66">
        <v>44053</v>
      </c>
      <c r="B3051" s="14">
        <v>0.93402777777777779</v>
      </c>
      <c r="C3051" s="31" t="s">
        <v>34</v>
      </c>
      <c r="D3051" s="105"/>
      <c r="E3051" s="31" t="s">
        <v>8</v>
      </c>
      <c r="F3051" s="15">
        <v>44054</v>
      </c>
      <c r="G3051" s="52">
        <v>0.45763888888888887</v>
      </c>
      <c r="J3051" s="19">
        <v>1</v>
      </c>
      <c r="X3051" s="20">
        <v>1</v>
      </c>
      <c r="AE3051" s="92" t="s">
        <v>1367</v>
      </c>
    </row>
    <row r="3052" spans="1:32" x14ac:dyDescent="0.3">
      <c r="A3052" s="66">
        <v>44053</v>
      </c>
      <c r="B3052" s="14">
        <v>0.52986111111111112</v>
      </c>
      <c r="C3052" s="31" t="s">
        <v>38</v>
      </c>
      <c r="D3052" s="105"/>
      <c r="E3052" s="31" t="s">
        <v>8</v>
      </c>
      <c r="F3052" s="15">
        <v>44055</v>
      </c>
      <c r="G3052" s="52">
        <v>0.43263888888888885</v>
      </c>
      <c r="J3052" s="19">
        <v>1</v>
      </c>
      <c r="S3052" s="20">
        <v>1</v>
      </c>
      <c r="AE3052" s="92" t="s">
        <v>1368</v>
      </c>
    </row>
    <row r="3053" spans="1:32" x14ac:dyDescent="0.3">
      <c r="A3053" s="66">
        <v>44053</v>
      </c>
      <c r="B3053" s="14">
        <v>0.7416666666666667</v>
      </c>
      <c r="C3053" s="31" t="s">
        <v>55</v>
      </c>
      <c r="D3053" s="105"/>
      <c r="E3053" s="31" t="s">
        <v>8</v>
      </c>
      <c r="F3053" s="15">
        <v>44055</v>
      </c>
      <c r="G3053" s="52">
        <v>0.4368055555555555</v>
      </c>
      <c r="J3053" s="19">
        <v>1</v>
      </c>
      <c r="Z3053" s="20">
        <v>1</v>
      </c>
      <c r="AE3053" s="92" t="s">
        <v>1369</v>
      </c>
    </row>
    <row r="3054" spans="1:32" x14ac:dyDescent="0.3">
      <c r="A3054" s="66">
        <v>44053</v>
      </c>
      <c r="B3054" s="14">
        <v>0.3520833333333333</v>
      </c>
      <c r="C3054" s="31" t="s">
        <v>58</v>
      </c>
      <c r="D3054" s="105"/>
      <c r="E3054" s="31" t="s">
        <v>8</v>
      </c>
      <c r="F3054" s="15">
        <v>44055</v>
      </c>
      <c r="G3054" s="52">
        <v>0.43958333333333338</v>
      </c>
      <c r="J3054" s="19">
        <v>1</v>
      </c>
      <c r="S3054" s="20">
        <v>1</v>
      </c>
      <c r="AE3054" s="92" t="s">
        <v>1370</v>
      </c>
    </row>
    <row r="3055" spans="1:32" ht="43.2" x14ac:dyDescent="0.3">
      <c r="A3055" s="66">
        <v>44053</v>
      </c>
      <c r="B3055" s="14">
        <v>0.52013888888888882</v>
      </c>
      <c r="C3055" s="31" t="s">
        <v>57</v>
      </c>
      <c r="D3055" s="105"/>
      <c r="E3055" s="31" t="s">
        <v>8</v>
      </c>
      <c r="F3055" s="15">
        <v>44063</v>
      </c>
      <c r="G3055" s="52">
        <v>0.58819444444444446</v>
      </c>
      <c r="J3055" s="19">
        <v>1</v>
      </c>
      <c r="U3055" s="20">
        <v>1</v>
      </c>
      <c r="AE3055" s="92" t="s">
        <v>1371</v>
      </c>
    </row>
    <row r="3056" spans="1:32" x14ac:dyDescent="0.3">
      <c r="A3056" s="66">
        <v>44053</v>
      </c>
      <c r="B3056" s="14">
        <v>0.95347222222222217</v>
      </c>
      <c r="C3056" s="31" t="s">
        <v>13</v>
      </c>
      <c r="D3056" s="105"/>
      <c r="E3056" s="31" t="s">
        <v>8</v>
      </c>
      <c r="F3056" s="15">
        <v>44071</v>
      </c>
      <c r="G3056" s="52">
        <v>0.42291666666666666</v>
      </c>
      <c r="J3056" s="19">
        <v>1</v>
      </c>
      <c r="S3056" s="20">
        <v>1</v>
      </c>
      <c r="AE3056" s="92" t="s">
        <v>1372</v>
      </c>
    </row>
    <row r="3057" spans="1:32" x14ac:dyDescent="0.3">
      <c r="A3057" s="66">
        <v>44053</v>
      </c>
      <c r="B3057" s="14">
        <v>0.96180555555555547</v>
      </c>
      <c r="C3057" s="31" t="s">
        <v>13</v>
      </c>
      <c r="D3057" s="105"/>
      <c r="E3057" s="31" t="s">
        <v>8</v>
      </c>
      <c r="F3057" s="15">
        <v>44071</v>
      </c>
      <c r="G3057" s="52">
        <v>0.42430555555555555</v>
      </c>
      <c r="J3057" s="19">
        <v>1</v>
      </c>
      <c r="S3057" s="20">
        <v>1</v>
      </c>
      <c r="AE3057" s="92" t="s">
        <v>1372</v>
      </c>
    </row>
    <row r="3058" spans="1:32" ht="28.8" x14ac:dyDescent="0.3">
      <c r="A3058" s="66">
        <v>44054</v>
      </c>
      <c r="B3058" s="14">
        <v>0.3888888888888889</v>
      </c>
      <c r="C3058" s="31" t="s">
        <v>32</v>
      </c>
      <c r="D3058" s="105"/>
      <c r="E3058" s="31" t="s">
        <v>8</v>
      </c>
      <c r="F3058" s="15">
        <v>44054</v>
      </c>
      <c r="G3058" s="52">
        <v>0.49374999999999997</v>
      </c>
      <c r="I3058" s="19">
        <v>1</v>
      </c>
      <c r="J3058" s="19">
        <v>1</v>
      </c>
      <c r="N3058" s="20">
        <v>1</v>
      </c>
      <c r="AE3058" s="92" t="s">
        <v>1373</v>
      </c>
      <c r="AF3058" s="93" t="s">
        <v>1374</v>
      </c>
    </row>
    <row r="3059" spans="1:32" ht="72" x14ac:dyDescent="0.3">
      <c r="A3059" s="66">
        <v>44054</v>
      </c>
      <c r="B3059" s="14">
        <v>0.40277777777777773</v>
      </c>
      <c r="C3059" s="31" t="s">
        <v>40</v>
      </c>
      <c r="D3059" s="105"/>
      <c r="E3059" s="31" t="s">
        <v>8</v>
      </c>
      <c r="F3059" s="31" t="s">
        <v>1375</v>
      </c>
      <c r="G3059" s="52">
        <v>0.57777777777777783</v>
      </c>
      <c r="J3059" s="19">
        <v>1</v>
      </c>
      <c r="N3059" s="20">
        <v>1</v>
      </c>
      <c r="P3059" s="20">
        <v>1</v>
      </c>
      <c r="AE3059" s="107"/>
      <c r="AF3059" s="93" t="s">
        <v>1376</v>
      </c>
    </row>
    <row r="3060" spans="1:32" x14ac:dyDescent="0.3">
      <c r="A3060" s="66">
        <v>44054</v>
      </c>
      <c r="B3060" s="14">
        <v>0.54375000000000007</v>
      </c>
      <c r="C3060" s="31" t="s">
        <v>36</v>
      </c>
      <c r="D3060" s="105"/>
      <c r="E3060" s="31" t="s">
        <v>8</v>
      </c>
      <c r="F3060" s="15">
        <v>44055</v>
      </c>
      <c r="G3060" s="52">
        <v>0.44166666666666665</v>
      </c>
      <c r="J3060" s="19">
        <v>1</v>
      </c>
      <c r="N3060" s="20">
        <v>1</v>
      </c>
      <c r="P3060" s="20">
        <v>1</v>
      </c>
      <c r="AE3060" s="92" t="s">
        <v>1377</v>
      </c>
    </row>
    <row r="3061" spans="1:32" ht="43.2" x14ac:dyDescent="0.3">
      <c r="A3061" s="66">
        <v>44055</v>
      </c>
      <c r="B3061" s="14">
        <v>0.35833333333333334</v>
      </c>
      <c r="C3061" s="31" t="s">
        <v>30</v>
      </c>
      <c r="D3061" s="105"/>
      <c r="E3061" s="31" t="s">
        <v>8</v>
      </c>
      <c r="F3061" s="15">
        <v>44055</v>
      </c>
      <c r="G3061" s="52">
        <v>0.64861111111111114</v>
      </c>
      <c r="J3061" s="19">
        <v>1</v>
      </c>
      <c r="K3061" s="20">
        <v>1</v>
      </c>
      <c r="N3061" s="20">
        <v>1</v>
      </c>
      <c r="AE3061" s="92" t="s">
        <v>1378</v>
      </c>
    </row>
    <row r="3062" spans="1:32" ht="28.8" x14ac:dyDescent="0.3">
      <c r="A3062" s="66">
        <v>44055</v>
      </c>
      <c r="B3062" s="14">
        <v>0.48333333333333334</v>
      </c>
      <c r="C3062" s="31" t="s">
        <v>65</v>
      </c>
      <c r="D3062" s="105"/>
      <c r="E3062" s="31" t="s">
        <v>8</v>
      </c>
      <c r="F3062" s="31" t="s">
        <v>1379</v>
      </c>
      <c r="G3062" s="52">
        <v>0.63402777777777775</v>
      </c>
      <c r="J3062" s="19">
        <v>1</v>
      </c>
      <c r="AE3062" s="92" t="s">
        <v>1380</v>
      </c>
    </row>
    <row r="3063" spans="1:32" x14ac:dyDescent="0.3">
      <c r="A3063" s="66">
        <v>44055</v>
      </c>
      <c r="B3063" s="14">
        <v>0.53194444444444444</v>
      </c>
      <c r="C3063" s="31" t="s">
        <v>28</v>
      </c>
      <c r="D3063" s="105"/>
      <c r="E3063" s="31" t="s">
        <v>8</v>
      </c>
      <c r="F3063" s="28">
        <v>44056</v>
      </c>
      <c r="G3063" s="52">
        <v>0.40347222222222223</v>
      </c>
      <c r="J3063" s="19">
        <v>1</v>
      </c>
      <c r="P3063" s="20">
        <v>1</v>
      </c>
      <c r="S3063" s="20">
        <v>1</v>
      </c>
      <c r="AE3063" s="92" t="s">
        <v>1381</v>
      </c>
    </row>
    <row r="3064" spans="1:32" x14ac:dyDescent="0.3">
      <c r="A3064" s="66">
        <v>44055</v>
      </c>
      <c r="B3064" s="14">
        <v>0.61875000000000002</v>
      </c>
      <c r="C3064" s="31" t="s">
        <v>28</v>
      </c>
      <c r="D3064" s="105"/>
      <c r="E3064" s="31" t="s">
        <v>8</v>
      </c>
      <c r="F3064" s="28">
        <v>44056</v>
      </c>
      <c r="G3064" s="52">
        <v>0.48819444444444443</v>
      </c>
      <c r="J3064" s="19">
        <v>1</v>
      </c>
      <c r="S3064" s="20">
        <v>1</v>
      </c>
      <c r="AE3064" s="92" t="s">
        <v>1382</v>
      </c>
    </row>
    <row r="3065" spans="1:32" ht="43.2" x14ac:dyDescent="0.3">
      <c r="A3065" s="66">
        <v>44055</v>
      </c>
      <c r="B3065" s="14">
        <v>0.33263888888888887</v>
      </c>
      <c r="C3065" s="31" t="s">
        <v>65</v>
      </c>
      <c r="D3065" s="105"/>
      <c r="E3065" s="31" t="s">
        <v>8</v>
      </c>
      <c r="F3065" s="15">
        <v>44056</v>
      </c>
      <c r="G3065" s="52">
        <v>0.40277777777777773</v>
      </c>
      <c r="I3065" s="19">
        <v>1</v>
      </c>
      <c r="J3065" s="19">
        <v>1</v>
      </c>
      <c r="AE3065" s="92" t="s">
        <v>1383</v>
      </c>
      <c r="AF3065" s="93" t="s">
        <v>1384</v>
      </c>
    </row>
    <row r="3066" spans="1:32" ht="28.8" x14ac:dyDescent="0.3">
      <c r="A3066" s="66">
        <v>44055</v>
      </c>
      <c r="B3066" s="14">
        <v>0.41944444444444445</v>
      </c>
      <c r="C3066" s="31" t="s">
        <v>34</v>
      </c>
      <c r="D3066" s="105"/>
      <c r="E3066" s="31" t="s">
        <v>8</v>
      </c>
      <c r="F3066" s="15">
        <v>44061</v>
      </c>
      <c r="G3066" s="52">
        <v>0.71527777777777779</v>
      </c>
      <c r="J3066" s="19">
        <v>1</v>
      </c>
      <c r="N3066" s="20">
        <v>1</v>
      </c>
      <c r="AE3066" s="92" t="s">
        <v>1385</v>
      </c>
    </row>
    <row r="3067" spans="1:32" ht="72" x14ac:dyDescent="0.3">
      <c r="A3067" s="66">
        <v>44056</v>
      </c>
      <c r="B3067" s="14">
        <v>4.4444444444444446E-2</v>
      </c>
      <c r="C3067" s="31" t="s">
        <v>60</v>
      </c>
      <c r="D3067" s="105"/>
      <c r="E3067" s="31" t="s">
        <v>8</v>
      </c>
      <c r="F3067" s="15">
        <v>44056</v>
      </c>
      <c r="G3067" s="52">
        <v>0.62986111111111109</v>
      </c>
      <c r="I3067" s="19">
        <v>1</v>
      </c>
      <c r="J3067" s="19">
        <v>1</v>
      </c>
      <c r="P3067" s="20">
        <v>1</v>
      </c>
      <c r="Y3067" s="20">
        <v>1</v>
      </c>
      <c r="AE3067" s="92" t="s">
        <v>1386</v>
      </c>
      <c r="AF3067" s="93" t="s">
        <v>1387</v>
      </c>
    </row>
    <row r="3068" spans="1:32" ht="28.8" x14ac:dyDescent="0.3">
      <c r="A3068" s="66">
        <v>44056</v>
      </c>
      <c r="B3068" s="14">
        <v>0.70138888888888884</v>
      </c>
      <c r="C3068" s="31" t="s">
        <v>13</v>
      </c>
      <c r="D3068" s="105"/>
      <c r="E3068" s="31" t="s">
        <v>8</v>
      </c>
      <c r="F3068" s="28">
        <v>44056</v>
      </c>
      <c r="G3068" s="52">
        <v>0.45902777777777781</v>
      </c>
      <c r="J3068" s="19">
        <v>1</v>
      </c>
      <c r="P3068" s="20">
        <v>1</v>
      </c>
      <c r="AE3068" s="92" t="s">
        <v>1388</v>
      </c>
    </row>
    <row r="3069" spans="1:32" x14ac:dyDescent="0.3">
      <c r="A3069" s="66">
        <v>44056</v>
      </c>
      <c r="B3069" s="14">
        <v>0.55625000000000002</v>
      </c>
      <c r="C3069" s="31" t="s">
        <v>56</v>
      </c>
      <c r="D3069" s="105"/>
      <c r="E3069" s="31" t="s">
        <v>8</v>
      </c>
      <c r="F3069" s="15">
        <v>44057</v>
      </c>
      <c r="G3069" s="52">
        <v>0.55625000000000002</v>
      </c>
      <c r="J3069" s="19">
        <v>1</v>
      </c>
      <c r="S3069" s="20">
        <v>1</v>
      </c>
      <c r="AE3069" s="92" t="s">
        <v>1389</v>
      </c>
    </row>
    <row r="3070" spans="1:32" x14ac:dyDescent="0.3">
      <c r="A3070" s="66">
        <v>44056</v>
      </c>
      <c r="B3070" s="14">
        <v>0.93333333333333324</v>
      </c>
      <c r="C3070" s="31" t="s">
        <v>65</v>
      </c>
      <c r="D3070" s="105"/>
      <c r="E3070" s="31" t="s">
        <v>8</v>
      </c>
      <c r="F3070" s="15">
        <v>44057</v>
      </c>
      <c r="G3070" s="52">
        <v>0.93333333333333324</v>
      </c>
      <c r="J3070" s="19">
        <v>1</v>
      </c>
      <c r="S3070" s="20">
        <v>1</v>
      </c>
      <c r="AE3070" s="92" t="s">
        <v>1390</v>
      </c>
    </row>
    <row r="3071" spans="1:32" ht="28.8" x14ac:dyDescent="0.3">
      <c r="A3071" s="66">
        <v>44056</v>
      </c>
      <c r="B3071" s="14">
        <v>0.51597222222222217</v>
      </c>
      <c r="C3071" s="31" t="s">
        <v>30</v>
      </c>
      <c r="D3071" s="105"/>
      <c r="E3071" s="31" t="s">
        <v>8</v>
      </c>
      <c r="F3071" s="31" t="s">
        <v>1391</v>
      </c>
      <c r="G3071" s="52">
        <v>0.3756944444444445</v>
      </c>
      <c r="I3071" s="19">
        <v>1</v>
      </c>
      <c r="K3071" s="20">
        <v>1</v>
      </c>
      <c r="AF3071" s="93" t="s">
        <v>1392</v>
      </c>
    </row>
    <row r="3072" spans="1:32" x14ac:dyDescent="0.3">
      <c r="A3072" s="66">
        <v>44056</v>
      </c>
      <c r="B3072" s="14">
        <v>0.7944444444444444</v>
      </c>
      <c r="C3072" s="31" t="s">
        <v>13</v>
      </c>
      <c r="D3072" s="105"/>
      <c r="E3072" s="31" t="s">
        <v>8</v>
      </c>
      <c r="F3072" s="15">
        <v>44071</v>
      </c>
      <c r="G3072" s="52">
        <v>0.42499999999999999</v>
      </c>
      <c r="J3072" s="19">
        <v>1</v>
      </c>
      <c r="S3072" s="20">
        <v>1</v>
      </c>
      <c r="AE3072" s="92" t="s">
        <v>1372</v>
      </c>
    </row>
    <row r="3073" spans="1:32" x14ac:dyDescent="0.3">
      <c r="A3073" s="66">
        <v>44057</v>
      </c>
      <c r="B3073" s="14">
        <v>0.59097222222222223</v>
      </c>
      <c r="C3073" s="31" t="s">
        <v>56</v>
      </c>
      <c r="D3073" s="105"/>
      <c r="E3073" s="31" t="s">
        <v>8</v>
      </c>
      <c r="F3073" s="15">
        <v>44057</v>
      </c>
      <c r="G3073" s="52">
        <v>0.67152777777777783</v>
      </c>
      <c r="J3073" s="19">
        <v>1</v>
      </c>
      <c r="S3073" s="20">
        <v>1</v>
      </c>
      <c r="AE3073" s="92" t="s">
        <v>1393</v>
      </c>
    </row>
    <row r="3074" spans="1:32" x14ac:dyDescent="0.3">
      <c r="A3074" s="66">
        <v>44057</v>
      </c>
      <c r="B3074" s="14">
        <v>0.38750000000000001</v>
      </c>
      <c r="C3074" s="31" t="s">
        <v>38</v>
      </c>
      <c r="D3074" s="105"/>
      <c r="E3074" s="31" t="s">
        <v>8</v>
      </c>
      <c r="F3074" s="15">
        <v>44060</v>
      </c>
      <c r="G3074" s="52">
        <v>0.68611111111111101</v>
      </c>
      <c r="J3074" s="19">
        <v>1</v>
      </c>
      <c r="S3074" s="20">
        <v>1</v>
      </c>
      <c r="AE3074" s="92" t="s">
        <v>1394</v>
      </c>
    </row>
    <row r="3075" spans="1:32" ht="28.8" x14ac:dyDescent="0.3">
      <c r="A3075" s="66">
        <v>44059</v>
      </c>
      <c r="B3075" s="14">
        <v>0.85277777777777775</v>
      </c>
      <c r="C3075" s="31" t="s">
        <v>28</v>
      </c>
      <c r="D3075" s="105"/>
      <c r="E3075" s="31" t="s">
        <v>8</v>
      </c>
      <c r="F3075" s="15">
        <v>44060</v>
      </c>
      <c r="G3075" s="52">
        <v>0.68541666666666667</v>
      </c>
      <c r="J3075" s="19">
        <v>1</v>
      </c>
      <c r="AE3075" s="92" t="s">
        <v>1395</v>
      </c>
    </row>
    <row r="3076" spans="1:32" ht="57.6" x14ac:dyDescent="0.3">
      <c r="A3076" s="66">
        <v>44059</v>
      </c>
      <c r="B3076" s="14">
        <v>0.76874999999999993</v>
      </c>
      <c r="C3076" s="31" t="s">
        <v>5</v>
      </c>
      <c r="D3076" s="105"/>
      <c r="E3076" s="31" t="s">
        <v>8</v>
      </c>
      <c r="F3076" s="15">
        <v>44061</v>
      </c>
      <c r="G3076" s="52">
        <v>0.40763888888888888</v>
      </c>
      <c r="J3076" s="19">
        <v>1</v>
      </c>
      <c r="AA3076" s="20">
        <v>1</v>
      </c>
      <c r="AE3076" s="92" t="s">
        <v>1396</v>
      </c>
    </row>
    <row r="3077" spans="1:32" x14ac:dyDescent="0.3">
      <c r="A3077" s="66">
        <v>44059</v>
      </c>
      <c r="B3077" s="14">
        <v>0.93194444444444446</v>
      </c>
      <c r="C3077" s="31" t="s">
        <v>9</v>
      </c>
      <c r="D3077" s="105"/>
      <c r="E3077" s="31" t="s">
        <v>8</v>
      </c>
      <c r="F3077" s="15">
        <v>44061</v>
      </c>
      <c r="G3077" s="52">
        <v>0.71111111111111114</v>
      </c>
      <c r="J3077" s="19">
        <v>1</v>
      </c>
      <c r="S3077" s="20">
        <v>1</v>
      </c>
      <c r="AE3077" s="92" t="s">
        <v>1397</v>
      </c>
    </row>
    <row r="3078" spans="1:32" ht="28.8" x14ac:dyDescent="0.3">
      <c r="A3078" s="66">
        <v>44059</v>
      </c>
      <c r="B3078" s="14">
        <v>0.41041666666666665</v>
      </c>
      <c r="C3078" s="31" t="s">
        <v>65</v>
      </c>
      <c r="D3078" s="105"/>
      <c r="E3078" s="31" t="s">
        <v>8</v>
      </c>
      <c r="F3078" s="15">
        <v>44061</v>
      </c>
      <c r="G3078" s="52">
        <v>0.71250000000000002</v>
      </c>
      <c r="J3078" s="19">
        <v>1</v>
      </c>
      <c r="S3078" s="20">
        <v>1</v>
      </c>
      <c r="AE3078" s="92" t="s">
        <v>1398</v>
      </c>
    </row>
    <row r="3079" spans="1:32" ht="28.8" x14ac:dyDescent="0.3">
      <c r="A3079" s="66">
        <v>44060</v>
      </c>
      <c r="B3079" s="14">
        <v>0.44722222222222219</v>
      </c>
      <c r="C3079" s="31" t="s">
        <v>64</v>
      </c>
      <c r="D3079" s="105"/>
      <c r="E3079" s="31" t="s">
        <v>8</v>
      </c>
      <c r="F3079" s="15">
        <v>44061</v>
      </c>
      <c r="G3079" s="52">
        <v>0.42986111111111108</v>
      </c>
      <c r="J3079" s="19">
        <v>1</v>
      </c>
      <c r="AA3079" s="20">
        <v>1</v>
      </c>
      <c r="AE3079" s="92" t="s">
        <v>1399</v>
      </c>
    </row>
    <row r="3080" spans="1:32" x14ac:dyDescent="0.3">
      <c r="A3080" s="66">
        <v>44060</v>
      </c>
      <c r="B3080" s="26" t="s">
        <v>1400</v>
      </c>
      <c r="C3080" s="31" t="s">
        <v>65</v>
      </c>
      <c r="D3080" s="105"/>
      <c r="E3080" s="31" t="s">
        <v>8</v>
      </c>
      <c r="F3080" s="15">
        <v>44060</v>
      </c>
      <c r="G3080" s="52">
        <v>0.64652777777777781</v>
      </c>
      <c r="J3080" s="19">
        <v>1</v>
      </c>
      <c r="AE3080" s="92" t="s">
        <v>1401</v>
      </c>
    </row>
    <row r="3081" spans="1:32" x14ac:dyDescent="0.3">
      <c r="A3081" s="66">
        <v>44060</v>
      </c>
      <c r="B3081" s="14">
        <v>0.5</v>
      </c>
      <c r="C3081" s="31" t="s">
        <v>58</v>
      </c>
      <c r="D3081" s="105"/>
      <c r="E3081" s="31" t="s">
        <v>8</v>
      </c>
      <c r="F3081" s="15">
        <v>44061</v>
      </c>
      <c r="G3081" s="52">
        <v>0.71805555555555556</v>
      </c>
      <c r="J3081" s="19">
        <v>1</v>
      </c>
      <c r="AE3081" s="92" t="s">
        <v>1402</v>
      </c>
    </row>
    <row r="3082" spans="1:32" ht="43.2" x14ac:dyDescent="0.3">
      <c r="A3082" s="66">
        <v>44060</v>
      </c>
      <c r="B3082" s="14">
        <v>0.67569444444444438</v>
      </c>
      <c r="C3082" s="31" t="s">
        <v>57</v>
      </c>
      <c r="D3082" s="105"/>
      <c r="E3082" s="31" t="s">
        <v>8</v>
      </c>
      <c r="F3082" s="15">
        <v>44062</v>
      </c>
      <c r="G3082" s="52">
        <v>0.58888888888888891</v>
      </c>
      <c r="J3082" s="19">
        <v>1</v>
      </c>
      <c r="P3082" s="20">
        <v>1</v>
      </c>
      <c r="U3082" s="20">
        <v>1</v>
      </c>
      <c r="AA3082" s="20">
        <v>1</v>
      </c>
      <c r="AE3082" s="92" t="s">
        <v>1403</v>
      </c>
    </row>
    <row r="3083" spans="1:32" x14ac:dyDescent="0.3">
      <c r="A3083" s="66">
        <v>44060</v>
      </c>
      <c r="B3083" s="14">
        <v>0.65972222222222221</v>
      </c>
      <c r="C3083" s="31" t="s">
        <v>53</v>
      </c>
      <c r="D3083" s="105"/>
      <c r="E3083" s="31" t="s">
        <v>8</v>
      </c>
      <c r="F3083" s="15">
        <v>44063</v>
      </c>
      <c r="G3083" s="52">
        <v>0.39861111111111108</v>
      </c>
      <c r="J3083" s="19">
        <v>1</v>
      </c>
      <c r="S3083" s="20">
        <v>1</v>
      </c>
      <c r="AE3083" s="95" t="s">
        <v>1404</v>
      </c>
    </row>
    <row r="3084" spans="1:32" ht="72" x14ac:dyDescent="0.3">
      <c r="A3084" s="66">
        <v>44060</v>
      </c>
      <c r="B3084" s="14">
        <v>0.98125000000000007</v>
      </c>
      <c r="C3084" s="31" t="s">
        <v>59</v>
      </c>
      <c r="D3084" s="105"/>
      <c r="E3084" s="31" t="s">
        <v>8</v>
      </c>
      <c r="F3084" s="15">
        <v>44064</v>
      </c>
      <c r="G3084" s="52">
        <v>0.50972222222222219</v>
      </c>
      <c r="I3084" s="19">
        <v>1</v>
      </c>
      <c r="J3084" s="19">
        <v>1</v>
      </c>
      <c r="K3084" s="20">
        <v>1</v>
      </c>
      <c r="P3084" s="20">
        <v>1</v>
      </c>
      <c r="X3084" s="20">
        <v>1</v>
      </c>
      <c r="AA3084" s="20">
        <v>1</v>
      </c>
      <c r="AE3084" s="92" t="s">
        <v>1405</v>
      </c>
      <c r="AF3084" s="93" t="s">
        <v>1406</v>
      </c>
    </row>
    <row r="3085" spans="1:32" x14ac:dyDescent="0.3">
      <c r="A3085" s="66">
        <v>44060</v>
      </c>
      <c r="B3085" s="14">
        <v>0.45694444444444443</v>
      </c>
      <c r="C3085" s="31" t="s">
        <v>22</v>
      </c>
      <c r="D3085" s="105"/>
      <c r="E3085" s="31" t="s">
        <v>8</v>
      </c>
      <c r="F3085" s="15">
        <v>44071</v>
      </c>
      <c r="G3085" s="52">
        <v>0.4284722222222222</v>
      </c>
      <c r="J3085" s="19">
        <v>1</v>
      </c>
      <c r="S3085" s="20">
        <v>1</v>
      </c>
      <c r="AE3085" s="96" t="s">
        <v>1372</v>
      </c>
    </row>
    <row r="3086" spans="1:32" ht="28.8" x14ac:dyDescent="0.3">
      <c r="A3086" s="66">
        <v>44061</v>
      </c>
      <c r="B3086" s="14">
        <v>0.78194444444444444</v>
      </c>
      <c r="C3086" s="31" t="s">
        <v>16</v>
      </c>
      <c r="D3086" s="105"/>
      <c r="E3086" s="31" t="s">
        <v>8</v>
      </c>
      <c r="F3086" s="15">
        <v>44063</v>
      </c>
      <c r="G3086" s="52">
        <v>0.3972222222222222</v>
      </c>
      <c r="J3086" s="19">
        <v>1</v>
      </c>
      <c r="V3086" s="20">
        <v>1</v>
      </c>
      <c r="AE3086" s="92" t="s">
        <v>1407</v>
      </c>
    </row>
    <row r="3087" spans="1:32" ht="28.8" x14ac:dyDescent="0.3">
      <c r="A3087" s="66">
        <v>44061</v>
      </c>
      <c r="B3087" s="14">
        <v>0.82291666666666663</v>
      </c>
      <c r="C3087" s="31" t="s">
        <v>65</v>
      </c>
      <c r="D3087" s="105"/>
      <c r="E3087" s="31" t="s">
        <v>8</v>
      </c>
      <c r="F3087" s="15">
        <v>44063</v>
      </c>
      <c r="G3087" s="52">
        <v>0.58611111111111114</v>
      </c>
      <c r="J3087" s="19">
        <v>1</v>
      </c>
      <c r="Z3087" s="20">
        <v>1</v>
      </c>
      <c r="AE3087" s="92" t="s">
        <v>1408</v>
      </c>
    </row>
    <row r="3088" spans="1:32" ht="43.2" x14ac:dyDescent="0.3">
      <c r="A3088" s="66">
        <v>44061</v>
      </c>
      <c r="B3088" s="14">
        <v>0.41805555555555557</v>
      </c>
      <c r="C3088" s="31" t="s">
        <v>65</v>
      </c>
      <c r="D3088" s="105"/>
      <c r="E3088" s="31" t="s">
        <v>8</v>
      </c>
      <c r="F3088" s="15">
        <v>44064</v>
      </c>
      <c r="G3088" s="52">
        <v>0.68402777777777779</v>
      </c>
      <c r="J3088" s="19">
        <v>1</v>
      </c>
      <c r="P3088" s="20">
        <v>1</v>
      </c>
      <c r="AE3088" s="92" t="s">
        <v>1409</v>
      </c>
    </row>
    <row r="3089" spans="1:32" x14ac:dyDescent="0.3">
      <c r="A3089" s="66">
        <v>44062</v>
      </c>
      <c r="B3089" s="14">
        <v>0.53680555555555554</v>
      </c>
      <c r="C3089" s="31" t="s">
        <v>28</v>
      </c>
      <c r="D3089" s="105"/>
      <c r="E3089" s="31" t="s">
        <v>8</v>
      </c>
      <c r="F3089" s="15">
        <v>44063</v>
      </c>
      <c r="G3089" s="52">
        <v>0.6479166666666667</v>
      </c>
      <c r="J3089" s="19">
        <v>1</v>
      </c>
      <c r="K3089" s="20">
        <v>1</v>
      </c>
      <c r="P3089" s="20">
        <v>1</v>
      </c>
      <c r="X3089" s="20">
        <v>1</v>
      </c>
      <c r="AA3089" s="20">
        <v>1</v>
      </c>
      <c r="AE3089" s="92" t="s">
        <v>1410</v>
      </c>
    </row>
    <row r="3090" spans="1:32" x14ac:dyDescent="0.3">
      <c r="A3090" s="66">
        <v>44062</v>
      </c>
      <c r="B3090" s="14">
        <v>0.97222222222222221</v>
      </c>
      <c r="C3090" s="31" t="s">
        <v>65</v>
      </c>
      <c r="D3090" s="105"/>
      <c r="E3090" s="31" t="s">
        <v>8</v>
      </c>
      <c r="F3090" s="15">
        <v>44063</v>
      </c>
      <c r="G3090" s="52">
        <v>0.58263888888888882</v>
      </c>
      <c r="J3090" s="19">
        <v>1</v>
      </c>
      <c r="S3090" s="20">
        <v>1</v>
      </c>
    </row>
    <row r="3091" spans="1:32" x14ac:dyDescent="0.3">
      <c r="A3091" s="66">
        <v>44062</v>
      </c>
      <c r="B3091" s="14">
        <v>0.58611111111111114</v>
      </c>
      <c r="C3091" s="31" t="s">
        <v>65</v>
      </c>
      <c r="D3091" s="105"/>
      <c r="E3091" s="31" t="s">
        <v>8</v>
      </c>
      <c r="F3091" s="15">
        <v>44063</v>
      </c>
      <c r="G3091" s="52">
        <v>0.58333333333333337</v>
      </c>
      <c r="J3091" s="19">
        <v>1</v>
      </c>
      <c r="V3091" s="20">
        <v>1</v>
      </c>
      <c r="AE3091" s="92" t="s">
        <v>1411</v>
      </c>
    </row>
    <row r="3092" spans="1:32" x14ac:dyDescent="0.3">
      <c r="A3092" s="66">
        <v>44062</v>
      </c>
      <c r="B3092" s="14">
        <v>0.84097222222222223</v>
      </c>
      <c r="C3092" s="31" t="s">
        <v>65</v>
      </c>
      <c r="D3092" s="105"/>
      <c r="E3092" s="31" t="s">
        <v>8</v>
      </c>
      <c r="F3092" s="15">
        <v>44063</v>
      </c>
      <c r="G3092" s="52">
        <v>0.54861111111111105</v>
      </c>
      <c r="J3092" s="19">
        <v>1</v>
      </c>
      <c r="AE3092" s="92" t="s">
        <v>1412</v>
      </c>
    </row>
    <row r="3093" spans="1:32" ht="28.8" x14ac:dyDescent="0.3">
      <c r="A3093" s="66">
        <v>44063</v>
      </c>
      <c r="B3093" s="26" t="s">
        <v>1413</v>
      </c>
      <c r="C3093" s="31" t="s">
        <v>55</v>
      </c>
      <c r="D3093" s="105"/>
      <c r="E3093" s="31" t="s">
        <v>8</v>
      </c>
      <c r="F3093" s="15">
        <v>44064</v>
      </c>
      <c r="G3093" s="52">
        <v>0.65833333333333333</v>
      </c>
      <c r="I3093" s="19">
        <v>1</v>
      </c>
      <c r="J3093" s="19">
        <v>1</v>
      </c>
      <c r="R3093" s="20">
        <v>1</v>
      </c>
      <c r="U3093" s="20">
        <v>1</v>
      </c>
      <c r="V3093" s="20">
        <v>1</v>
      </c>
      <c r="X3093" s="20">
        <v>1</v>
      </c>
      <c r="AE3093" s="92" t="s">
        <v>1414</v>
      </c>
      <c r="AF3093" s="93" t="s">
        <v>1415</v>
      </c>
    </row>
    <row r="3094" spans="1:32" x14ac:dyDescent="0.3">
      <c r="A3094" s="66">
        <v>44063</v>
      </c>
      <c r="B3094" s="14">
        <v>0.87361111111111101</v>
      </c>
      <c r="C3094" s="31" t="s">
        <v>55</v>
      </c>
      <c r="D3094" s="105"/>
      <c r="E3094" s="31" t="s">
        <v>8</v>
      </c>
      <c r="F3094" s="15">
        <v>44064</v>
      </c>
      <c r="G3094" s="52">
        <v>0.58263888888888882</v>
      </c>
      <c r="J3094" s="19">
        <v>1</v>
      </c>
      <c r="S3094" s="20">
        <v>1</v>
      </c>
      <c r="AE3094" s="92" t="s">
        <v>1416</v>
      </c>
    </row>
    <row r="3095" spans="1:32" x14ac:dyDescent="0.3">
      <c r="A3095" s="66">
        <v>44063</v>
      </c>
      <c r="B3095" s="14">
        <v>0.6972222222222223</v>
      </c>
      <c r="C3095" s="31" t="s">
        <v>55</v>
      </c>
      <c r="D3095" s="105"/>
      <c r="E3095" s="31" t="s">
        <v>8</v>
      </c>
      <c r="F3095" s="15">
        <v>44064</v>
      </c>
      <c r="G3095" s="52">
        <v>0.58611111111111114</v>
      </c>
      <c r="J3095" s="19">
        <v>1</v>
      </c>
      <c r="S3095" s="20">
        <v>1</v>
      </c>
      <c r="AE3095" s="92" t="s">
        <v>1416</v>
      </c>
    </row>
    <row r="3096" spans="1:32" x14ac:dyDescent="0.3">
      <c r="A3096" s="66">
        <v>44063</v>
      </c>
      <c r="B3096" s="14">
        <v>0.74375000000000002</v>
      </c>
      <c r="C3096" s="31" t="s">
        <v>55</v>
      </c>
      <c r="D3096" s="105"/>
      <c r="E3096" s="31" t="s">
        <v>8</v>
      </c>
      <c r="F3096" s="15">
        <v>44064</v>
      </c>
      <c r="G3096" s="52">
        <v>0.58680555555555558</v>
      </c>
      <c r="J3096" s="19">
        <v>1</v>
      </c>
      <c r="S3096" s="20">
        <v>1</v>
      </c>
      <c r="AE3096" s="92" t="s">
        <v>1416</v>
      </c>
    </row>
    <row r="3097" spans="1:32" x14ac:dyDescent="0.3">
      <c r="A3097" s="66">
        <v>44063</v>
      </c>
      <c r="B3097" s="14">
        <v>0.82638888888888884</v>
      </c>
      <c r="C3097" s="31" t="s">
        <v>55</v>
      </c>
      <c r="D3097" s="105"/>
      <c r="E3097" s="31" t="s">
        <v>8</v>
      </c>
      <c r="F3097" s="15">
        <v>44064</v>
      </c>
      <c r="G3097" s="52">
        <v>0.58819444444444446</v>
      </c>
      <c r="J3097" s="19">
        <v>1</v>
      </c>
      <c r="S3097" s="20">
        <v>1</v>
      </c>
      <c r="AE3097" s="92" t="s">
        <v>1416</v>
      </c>
    </row>
    <row r="3098" spans="1:32" x14ac:dyDescent="0.3">
      <c r="A3098" s="66">
        <v>44066</v>
      </c>
      <c r="B3098" s="14">
        <v>0.80347222222222225</v>
      </c>
      <c r="C3098" s="31" t="s">
        <v>65</v>
      </c>
      <c r="D3098" s="105"/>
      <c r="E3098" s="31" t="s">
        <v>8</v>
      </c>
      <c r="F3098" s="15">
        <v>44068</v>
      </c>
      <c r="G3098" s="52">
        <v>0.44861111111111113</v>
      </c>
      <c r="J3098" s="19">
        <v>1</v>
      </c>
      <c r="S3098" s="20">
        <v>1</v>
      </c>
      <c r="AE3098" s="92" t="s">
        <v>1417</v>
      </c>
    </row>
    <row r="3099" spans="1:32" ht="43.2" x14ac:dyDescent="0.3">
      <c r="A3099" s="66">
        <v>44067</v>
      </c>
      <c r="B3099" s="14">
        <v>0.72361111111111109</v>
      </c>
      <c r="C3099" s="31" t="s">
        <v>59</v>
      </c>
      <c r="D3099" s="105"/>
      <c r="E3099" s="31" t="s">
        <v>8</v>
      </c>
      <c r="F3099" s="15">
        <v>44068</v>
      </c>
      <c r="G3099" s="52">
        <v>0.65138888888888891</v>
      </c>
      <c r="I3099" s="19">
        <v>1</v>
      </c>
      <c r="AF3099" s="93" t="s">
        <v>1418</v>
      </c>
    </row>
    <row r="3100" spans="1:32" x14ac:dyDescent="0.3">
      <c r="A3100" s="66">
        <v>44067</v>
      </c>
      <c r="B3100" s="14">
        <v>0.19097222222222221</v>
      </c>
      <c r="C3100" s="31" t="s">
        <v>26</v>
      </c>
      <c r="D3100" s="105"/>
      <c r="E3100" s="31" t="s">
        <v>8</v>
      </c>
      <c r="F3100" s="15">
        <v>44068</v>
      </c>
      <c r="G3100" s="52">
        <v>0.44166666666666665</v>
      </c>
      <c r="J3100" s="19">
        <v>1</v>
      </c>
      <c r="P3100" s="20">
        <v>1</v>
      </c>
      <c r="R3100" s="20">
        <v>1</v>
      </c>
      <c r="AE3100" s="92" t="s">
        <v>1419</v>
      </c>
    </row>
    <row r="3101" spans="1:32" x14ac:dyDescent="0.3">
      <c r="A3101" s="66">
        <v>44068</v>
      </c>
      <c r="B3101" s="14">
        <v>0.53680555555555554</v>
      </c>
      <c r="C3101" s="31" t="s">
        <v>65</v>
      </c>
      <c r="D3101" s="105"/>
      <c r="E3101" s="31" t="s">
        <v>8</v>
      </c>
      <c r="F3101" s="15">
        <v>44069</v>
      </c>
      <c r="G3101" s="52">
        <v>0.4861111111111111</v>
      </c>
      <c r="J3101" s="19">
        <v>1</v>
      </c>
      <c r="K3101" s="20">
        <v>1</v>
      </c>
      <c r="AE3101" s="92" t="s">
        <v>1420</v>
      </c>
    </row>
    <row r="3102" spans="1:32" ht="28.8" x14ac:dyDescent="0.3">
      <c r="A3102" s="66">
        <v>44068</v>
      </c>
      <c r="B3102" s="14">
        <v>0.63680555555555551</v>
      </c>
      <c r="C3102" s="31" t="s">
        <v>48</v>
      </c>
      <c r="D3102" s="105"/>
      <c r="E3102" s="31" t="s">
        <v>8</v>
      </c>
      <c r="F3102" s="15">
        <v>44082</v>
      </c>
      <c r="G3102" s="52">
        <v>0.59305555555555556</v>
      </c>
      <c r="J3102" s="19">
        <v>1</v>
      </c>
      <c r="N3102" s="20">
        <v>1</v>
      </c>
      <c r="P3102" s="20">
        <v>1</v>
      </c>
      <c r="AE3102" s="92" t="s">
        <v>1421</v>
      </c>
    </row>
    <row r="3103" spans="1:32" ht="28.8" x14ac:dyDescent="0.3">
      <c r="A3103" s="66">
        <v>44068</v>
      </c>
      <c r="B3103" s="14">
        <v>0.3576388888888889</v>
      </c>
      <c r="C3103" s="31" t="s">
        <v>36</v>
      </c>
      <c r="D3103" s="105"/>
      <c r="E3103" s="31" t="s">
        <v>8</v>
      </c>
      <c r="F3103" s="15">
        <v>44085</v>
      </c>
      <c r="G3103" s="52">
        <v>0.74583333333333324</v>
      </c>
      <c r="J3103" s="19">
        <v>1</v>
      </c>
      <c r="S3103" s="20">
        <v>1</v>
      </c>
      <c r="AE3103" s="92" t="s">
        <v>1422</v>
      </c>
    </row>
    <row r="3104" spans="1:32" x14ac:dyDescent="0.3">
      <c r="A3104" s="66">
        <v>44068</v>
      </c>
      <c r="B3104" s="14">
        <v>0.55347222222222225</v>
      </c>
      <c r="C3104" s="31" t="s">
        <v>34</v>
      </c>
      <c r="D3104" s="105"/>
      <c r="E3104" s="31" t="s">
        <v>8</v>
      </c>
      <c r="F3104" s="54">
        <v>44089</v>
      </c>
      <c r="G3104" s="52">
        <v>0.71319444444444446</v>
      </c>
      <c r="J3104" s="19">
        <v>1</v>
      </c>
      <c r="S3104" s="20">
        <v>1</v>
      </c>
      <c r="AE3104" s="92" t="s">
        <v>1423</v>
      </c>
    </row>
    <row r="3105" spans="1:32" x14ac:dyDescent="0.3">
      <c r="A3105" s="66">
        <v>44069</v>
      </c>
      <c r="B3105" s="14">
        <v>0.54513888888888895</v>
      </c>
      <c r="C3105" s="31" t="s">
        <v>22</v>
      </c>
      <c r="D3105" s="105"/>
      <c r="E3105" s="31" t="s">
        <v>8</v>
      </c>
      <c r="F3105" s="31" t="s">
        <v>1424</v>
      </c>
      <c r="G3105" s="52">
        <v>0.48888888888888887</v>
      </c>
      <c r="I3105" s="19">
        <v>1</v>
      </c>
    </row>
    <row r="3106" spans="1:32" ht="72" x14ac:dyDescent="0.3">
      <c r="A3106" s="66">
        <v>44069</v>
      </c>
      <c r="B3106" s="14">
        <v>0.91875000000000007</v>
      </c>
      <c r="C3106" s="31" t="s">
        <v>30</v>
      </c>
      <c r="D3106" s="105"/>
      <c r="E3106" s="31" t="s">
        <v>8</v>
      </c>
      <c r="F3106" s="31" t="s">
        <v>1425</v>
      </c>
      <c r="G3106" s="52">
        <v>0.40208333333333335</v>
      </c>
      <c r="I3106" s="19">
        <v>1</v>
      </c>
      <c r="J3106" s="19">
        <v>1</v>
      </c>
      <c r="K3106" s="20">
        <v>1</v>
      </c>
      <c r="L3106" s="20">
        <v>1</v>
      </c>
      <c r="N3106" s="20">
        <v>1</v>
      </c>
      <c r="AE3106" s="107"/>
      <c r="AF3106" s="93" t="s">
        <v>1426</v>
      </c>
    </row>
    <row r="3107" spans="1:32" x14ac:dyDescent="0.3">
      <c r="A3107" s="66">
        <v>44069</v>
      </c>
      <c r="B3107" s="14">
        <v>2.2916666666666669E-2</v>
      </c>
      <c r="C3107" s="31" t="s">
        <v>55</v>
      </c>
      <c r="D3107" s="105"/>
      <c r="E3107" s="31" t="s">
        <v>8</v>
      </c>
      <c r="F3107" s="15">
        <v>44070</v>
      </c>
      <c r="G3107" s="52">
        <v>0.68819444444444444</v>
      </c>
      <c r="J3107" s="19">
        <v>1</v>
      </c>
      <c r="S3107" s="20">
        <v>1</v>
      </c>
      <c r="AE3107" s="92" t="s">
        <v>1427</v>
      </c>
    </row>
    <row r="3108" spans="1:32" x14ac:dyDescent="0.3">
      <c r="A3108" s="66">
        <v>44069</v>
      </c>
      <c r="B3108" s="14">
        <v>8.1250000000000003E-2</v>
      </c>
      <c r="C3108" s="31" t="s">
        <v>34</v>
      </c>
      <c r="D3108" s="105"/>
      <c r="E3108" s="31" t="s">
        <v>8</v>
      </c>
      <c r="F3108" s="15">
        <v>44070</v>
      </c>
      <c r="G3108" s="52">
        <v>0.69027777777777777</v>
      </c>
      <c r="J3108" s="19">
        <v>1</v>
      </c>
      <c r="P3108" s="20">
        <v>1</v>
      </c>
      <c r="AE3108" s="92" t="s">
        <v>1428</v>
      </c>
    </row>
    <row r="3109" spans="1:32" ht="28.8" x14ac:dyDescent="0.3">
      <c r="A3109" s="66">
        <v>44069</v>
      </c>
      <c r="B3109" s="14">
        <v>0.49861111111111112</v>
      </c>
      <c r="C3109" s="31" t="s">
        <v>36</v>
      </c>
      <c r="D3109" s="105"/>
      <c r="E3109" s="31" t="s">
        <v>8</v>
      </c>
      <c r="F3109" s="15">
        <v>44070</v>
      </c>
      <c r="G3109" s="52">
        <v>0.69166666666666676</v>
      </c>
      <c r="I3109" s="19">
        <v>1</v>
      </c>
      <c r="J3109" s="19">
        <v>1</v>
      </c>
      <c r="P3109" s="20">
        <v>1</v>
      </c>
      <c r="S3109" s="20">
        <v>1</v>
      </c>
      <c r="AE3109" s="92" t="s">
        <v>1429</v>
      </c>
      <c r="AF3109" s="93" t="s">
        <v>1430</v>
      </c>
    </row>
    <row r="3110" spans="1:32" ht="28.8" x14ac:dyDescent="0.3">
      <c r="A3110" s="66">
        <v>44070</v>
      </c>
      <c r="B3110" s="14">
        <v>0.49027777777777781</v>
      </c>
      <c r="C3110" s="31" t="s">
        <v>44</v>
      </c>
      <c r="D3110" s="105"/>
      <c r="E3110" s="31" t="s">
        <v>8</v>
      </c>
      <c r="F3110" s="15">
        <v>44071</v>
      </c>
      <c r="G3110" s="52">
        <v>0.57986111111111105</v>
      </c>
      <c r="J3110" s="19">
        <v>1</v>
      </c>
      <c r="V3110" s="20">
        <v>1</v>
      </c>
      <c r="AE3110" s="107"/>
      <c r="AF3110" s="93" t="s">
        <v>1431</v>
      </c>
    </row>
    <row r="3111" spans="1:32" x14ac:dyDescent="0.3">
      <c r="A3111" s="66">
        <v>44070</v>
      </c>
      <c r="B3111" s="14">
        <v>0.35833333333333334</v>
      </c>
      <c r="C3111" s="31" t="s">
        <v>65</v>
      </c>
      <c r="D3111" s="105"/>
      <c r="E3111" s="31" t="s">
        <v>8</v>
      </c>
      <c r="F3111" s="15">
        <v>44071</v>
      </c>
      <c r="G3111" s="52">
        <v>0.7104166666666667</v>
      </c>
      <c r="J3111" s="19">
        <v>1</v>
      </c>
      <c r="S3111" s="20">
        <v>1</v>
      </c>
      <c r="AE3111" s="92" t="s">
        <v>1432</v>
      </c>
    </row>
    <row r="3112" spans="1:32" x14ac:dyDescent="0.3">
      <c r="A3112" s="66">
        <v>44071</v>
      </c>
      <c r="B3112" s="14">
        <v>0.14166666666666666</v>
      </c>
      <c r="C3112" s="31" t="s">
        <v>13</v>
      </c>
      <c r="D3112" s="105"/>
      <c r="E3112" s="31" t="s">
        <v>8</v>
      </c>
      <c r="F3112" s="15">
        <v>44071</v>
      </c>
      <c r="G3112" s="52">
        <v>0.41805555555555557</v>
      </c>
      <c r="J3112" s="19">
        <v>1</v>
      </c>
      <c r="AE3112" s="92" t="s">
        <v>1433</v>
      </c>
    </row>
    <row r="3113" spans="1:32" ht="43.2" x14ac:dyDescent="0.3">
      <c r="A3113" s="66">
        <v>44071</v>
      </c>
      <c r="B3113" s="14">
        <v>0.63611111111111118</v>
      </c>
      <c r="C3113" s="31" t="s">
        <v>44</v>
      </c>
      <c r="D3113" s="105"/>
      <c r="E3113" s="31" t="s">
        <v>8</v>
      </c>
      <c r="F3113" s="15">
        <v>44074</v>
      </c>
      <c r="G3113" s="52">
        <v>0.41875000000000001</v>
      </c>
      <c r="J3113" s="19">
        <v>1</v>
      </c>
      <c r="U3113" s="20">
        <v>1</v>
      </c>
      <c r="AE3113" s="92" t="s">
        <v>1434</v>
      </c>
    </row>
    <row r="3114" spans="1:32" ht="28.8" x14ac:dyDescent="0.3">
      <c r="A3114" s="66">
        <v>44071</v>
      </c>
      <c r="B3114" s="14">
        <v>0.59583333333333333</v>
      </c>
      <c r="C3114" s="31" t="s">
        <v>55</v>
      </c>
      <c r="D3114" s="105"/>
      <c r="E3114" s="31" t="s">
        <v>8</v>
      </c>
      <c r="F3114" s="53">
        <v>43870</v>
      </c>
      <c r="G3114" s="52">
        <v>0.375</v>
      </c>
      <c r="J3114" s="19">
        <v>1</v>
      </c>
      <c r="Q3114" s="20">
        <v>1</v>
      </c>
      <c r="AA3114" s="20">
        <v>1</v>
      </c>
      <c r="AE3114" s="92" t="s">
        <v>1435</v>
      </c>
    </row>
    <row r="3115" spans="1:32" ht="28.8" x14ac:dyDescent="0.3">
      <c r="A3115" s="66">
        <v>44071</v>
      </c>
      <c r="B3115" s="14">
        <v>0.53749999999999998</v>
      </c>
      <c r="C3115" s="31" t="s">
        <v>22</v>
      </c>
      <c r="D3115" s="105"/>
      <c r="E3115" s="31" t="s">
        <v>8</v>
      </c>
      <c r="F3115" s="15">
        <v>44078</v>
      </c>
      <c r="G3115" s="52">
        <v>0.44375000000000003</v>
      </c>
      <c r="J3115" s="19">
        <v>1</v>
      </c>
      <c r="S3115" s="20">
        <v>1</v>
      </c>
      <c r="AE3115" s="92" t="s">
        <v>1436</v>
      </c>
    </row>
    <row r="3116" spans="1:32" x14ac:dyDescent="0.3">
      <c r="A3116" s="66">
        <v>44073</v>
      </c>
      <c r="B3116" s="14">
        <v>0.68819444444444444</v>
      </c>
      <c r="C3116" s="31" t="s">
        <v>59</v>
      </c>
      <c r="D3116" s="105"/>
      <c r="E3116" s="31" t="s">
        <v>8</v>
      </c>
      <c r="F3116" s="15">
        <v>44074</v>
      </c>
      <c r="G3116" s="52">
        <v>0.60416666666666663</v>
      </c>
      <c r="I3116" s="19">
        <v>1</v>
      </c>
      <c r="P3116" s="20">
        <v>1</v>
      </c>
      <c r="AF3116" s="93" t="s">
        <v>1437</v>
      </c>
    </row>
    <row r="3117" spans="1:32" x14ac:dyDescent="0.3">
      <c r="A3117" s="66">
        <v>44073</v>
      </c>
      <c r="B3117" s="14">
        <v>0.91319444444444453</v>
      </c>
      <c r="C3117" s="31" t="s">
        <v>28</v>
      </c>
      <c r="D3117" s="105"/>
      <c r="E3117" s="31" t="s">
        <v>8</v>
      </c>
      <c r="F3117" s="15">
        <v>44077</v>
      </c>
      <c r="G3117" s="52">
        <v>0.36874999999999997</v>
      </c>
      <c r="J3117" s="19">
        <v>1</v>
      </c>
      <c r="P3117" s="20">
        <v>1</v>
      </c>
      <c r="R3117" s="20">
        <v>1</v>
      </c>
      <c r="U3117" s="20">
        <v>1</v>
      </c>
      <c r="AE3117" s="92" t="s">
        <v>1438</v>
      </c>
    </row>
    <row r="3118" spans="1:32" ht="72" x14ac:dyDescent="0.3">
      <c r="A3118" s="66">
        <v>44074</v>
      </c>
      <c r="B3118" s="26" t="s">
        <v>1439</v>
      </c>
      <c r="C3118" s="31" t="s">
        <v>65</v>
      </c>
      <c r="D3118" s="105"/>
      <c r="E3118" s="31" t="s">
        <v>8</v>
      </c>
      <c r="F3118" s="53">
        <v>43870</v>
      </c>
      <c r="G3118" s="52">
        <v>0.4055555555555555</v>
      </c>
      <c r="I3118" s="19">
        <v>1</v>
      </c>
      <c r="J3118" s="19">
        <v>1</v>
      </c>
      <c r="L3118" s="20">
        <v>1</v>
      </c>
      <c r="P3118" s="20">
        <v>1</v>
      </c>
      <c r="AA3118" s="20">
        <v>1</v>
      </c>
      <c r="AE3118" s="92" t="s">
        <v>1440</v>
      </c>
      <c r="AF3118" s="93" t="s">
        <v>1441</v>
      </c>
    </row>
    <row r="3119" spans="1:32" x14ac:dyDescent="0.3">
      <c r="A3119" s="66">
        <v>44074</v>
      </c>
      <c r="B3119" s="14">
        <v>0.61736111111111114</v>
      </c>
      <c r="C3119" s="31" t="s">
        <v>46</v>
      </c>
      <c r="D3119" s="105"/>
      <c r="E3119" s="31" t="s">
        <v>8</v>
      </c>
      <c r="F3119" s="15">
        <v>44082</v>
      </c>
      <c r="G3119" s="52">
        <v>0.59097222222222223</v>
      </c>
      <c r="J3119" s="19">
        <v>1</v>
      </c>
      <c r="Y3119" s="20">
        <v>1</v>
      </c>
      <c r="AE3119" s="92" t="s">
        <v>1442</v>
      </c>
    </row>
    <row r="3120" spans="1:32" x14ac:dyDescent="0.3">
      <c r="A3120" s="66">
        <v>44074</v>
      </c>
      <c r="B3120" s="14">
        <v>0.73263888888888884</v>
      </c>
      <c r="C3120" s="31" t="s">
        <v>65</v>
      </c>
      <c r="D3120" s="105"/>
      <c r="E3120" s="31" t="s">
        <v>8</v>
      </c>
      <c r="F3120" s="15">
        <v>44112</v>
      </c>
      <c r="G3120" s="52">
        <v>0.39097222222222222</v>
      </c>
      <c r="J3120" s="19">
        <v>1</v>
      </c>
      <c r="S3120" s="20">
        <v>1</v>
      </c>
      <c r="AE3120" s="92" t="s">
        <v>1443</v>
      </c>
    </row>
    <row r="3121" spans="1:32" ht="57.6" x14ac:dyDescent="0.3">
      <c r="A3121" s="66">
        <v>44075</v>
      </c>
      <c r="B3121" s="14">
        <v>0.40138888888888885</v>
      </c>
      <c r="C3121" s="31" t="s">
        <v>56</v>
      </c>
      <c r="D3121" s="105"/>
      <c r="E3121" s="31" t="s">
        <v>8</v>
      </c>
      <c r="F3121" s="15">
        <v>44076</v>
      </c>
      <c r="G3121" s="52">
        <v>0.68125000000000002</v>
      </c>
      <c r="J3121" s="19">
        <v>1</v>
      </c>
      <c r="P3121" s="20">
        <v>1</v>
      </c>
      <c r="AE3121" s="92" t="s">
        <v>1444</v>
      </c>
    </row>
    <row r="3122" spans="1:32" ht="28.8" x14ac:dyDescent="0.3">
      <c r="A3122" s="66">
        <v>44075</v>
      </c>
      <c r="B3122" s="14">
        <v>0.42638888888888887</v>
      </c>
      <c r="C3122" s="31" t="s">
        <v>65</v>
      </c>
      <c r="D3122" s="105"/>
      <c r="E3122" s="31" t="s">
        <v>8</v>
      </c>
      <c r="F3122" s="15">
        <v>44078</v>
      </c>
      <c r="G3122" s="52">
        <v>0.44236111111111115</v>
      </c>
      <c r="J3122" s="19">
        <v>1</v>
      </c>
      <c r="V3122" s="20">
        <v>1</v>
      </c>
      <c r="AE3122" s="92" t="s">
        <v>1445</v>
      </c>
    </row>
    <row r="3123" spans="1:32" x14ac:dyDescent="0.3">
      <c r="A3123" s="66">
        <v>44075</v>
      </c>
      <c r="B3123" s="14">
        <v>0.42499999999999999</v>
      </c>
      <c r="C3123" s="31" t="s">
        <v>65</v>
      </c>
      <c r="D3123" s="105"/>
      <c r="E3123" s="31" t="s">
        <v>8</v>
      </c>
      <c r="F3123" s="15">
        <v>44078</v>
      </c>
      <c r="G3123" s="52">
        <v>0.44444444444444442</v>
      </c>
      <c r="J3123" s="19">
        <v>1</v>
      </c>
      <c r="S3123" s="20">
        <v>1</v>
      </c>
      <c r="AE3123" s="92" t="s">
        <v>1446</v>
      </c>
    </row>
    <row r="3124" spans="1:32" x14ac:dyDescent="0.3">
      <c r="A3124" s="66">
        <v>44075</v>
      </c>
      <c r="B3124" s="14">
        <v>0.34375</v>
      </c>
      <c r="C3124" s="31" t="s">
        <v>22</v>
      </c>
      <c r="D3124" s="105"/>
      <c r="E3124" s="31" t="s">
        <v>8</v>
      </c>
      <c r="F3124" s="15">
        <v>44078</v>
      </c>
      <c r="G3124" s="52">
        <v>0.44722222222222219</v>
      </c>
      <c r="J3124" s="19">
        <v>1</v>
      </c>
      <c r="U3124" s="20">
        <v>1</v>
      </c>
      <c r="AE3124" s="92" t="s">
        <v>1447</v>
      </c>
    </row>
    <row r="3125" spans="1:32" x14ac:dyDescent="0.3">
      <c r="A3125" s="66">
        <v>44076</v>
      </c>
      <c r="B3125" s="14">
        <v>0.61805555555555558</v>
      </c>
      <c r="C3125" s="31" t="s">
        <v>22</v>
      </c>
      <c r="D3125" s="105"/>
      <c r="E3125" s="31" t="s">
        <v>8</v>
      </c>
      <c r="F3125" s="66">
        <v>44076</v>
      </c>
      <c r="G3125" s="52">
        <v>0.37777777777777777</v>
      </c>
      <c r="J3125" s="19">
        <v>1</v>
      </c>
      <c r="Q3125" s="20">
        <v>1</v>
      </c>
      <c r="AA3125" s="20">
        <v>1</v>
      </c>
      <c r="AE3125" s="107"/>
    </row>
    <row r="3126" spans="1:32" x14ac:dyDescent="0.3">
      <c r="A3126" s="66">
        <v>44076</v>
      </c>
      <c r="B3126" s="14">
        <v>0.80694444444444446</v>
      </c>
      <c r="C3126" s="31" t="s">
        <v>13</v>
      </c>
      <c r="D3126" s="105"/>
      <c r="E3126" s="31" t="s">
        <v>8</v>
      </c>
      <c r="F3126" s="66">
        <v>44076</v>
      </c>
      <c r="G3126" s="52">
        <v>0.37222222222222223</v>
      </c>
      <c r="J3126" s="19">
        <v>1</v>
      </c>
      <c r="P3126" s="20">
        <v>1</v>
      </c>
      <c r="AA3126" s="20">
        <v>1</v>
      </c>
      <c r="AE3126" s="107"/>
      <c r="AF3126" s="104" t="s">
        <v>1448</v>
      </c>
    </row>
    <row r="3127" spans="1:32" ht="100.8" x14ac:dyDescent="0.3">
      <c r="A3127" s="66">
        <v>44076</v>
      </c>
      <c r="B3127" s="14">
        <v>0.70486111111111116</v>
      </c>
      <c r="C3127" s="31" t="s">
        <v>65</v>
      </c>
      <c r="D3127" s="105"/>
      <c r="E3127" s="31" t="s">
        <v>8</v>
      </c>
      <c r="F3127" s="53">
        <v>44083</v>
      </c>
      <c r="G3127" s="52">
        <v>0.6069444444444444</v>
      </c>
      <c r="I3127" s="19">
        <v>1</v>
      </c>
      <c r="AF3127" s="93" t="s">
        <v>1449</v>
      </c>
    </row>
    <row r="3128" spans="1:32" ht="57.6" x14ac:dyDescent="0.3">
      <c r="A3128" s="66">
        <v>44076</v>
      </c>
      <c r="B3128" s="14">
        <v>0.69027777777777777</v>
      </c>
      <c r="C3128" s="31" t="s">
        <v>55</v>
      </c>
      <c r="D3128" s="105"/>
      <c r="E3128" s="31" t="s">
        <v>8</v>
      </c>
      <c r="F3128" s="53">
        <v>44085</v>
      </c>
      <c r="G3128" s="52">
        <v>0.29930555555555555</v>
      </c>
      <c r="I3128" s="19">
        <v>1</v>
      </c>
      <c r="J3128" s="19">
        <v>1</v>
      </c>
      <c r="K3128" s="20">
        <v>1</v>
      </c>
      <c r="N3128" s="20">
        <v>1</v>
      </c>
      <c r="P3128" s="20">
        <v>1</v>
      </c>
      <c r="R3128" s="20">
        <v>1</v>
      </c>
      <c r="AE3128" s="92" t="s">
        <v>1450</v>
      </c>
      <c r="AF3128" s="93" t="s">
        <v>1451</v>
      </c>
    </row>
    <row r="3129" spans="1:32" x14ac:dyDescent="0.3">
      <c r="A3129" s="66">
        <v>44076</v>
      </c>
      <c r="B3129" s="14">
        <v>0.56458333333333333</v>
      </c>
      <c r="C3129" s="31" t="s">
        <v>22</v>
      </c>
      <c r="D3129" s="105"/>
      <c r="E3129" s="31" t="s">
        <v>8</v>
      </c>
      <c r="F3129" s="15">
        <v>44078</v>
      </c>
      <c r="G3129" s="52">
        <v>0.44861111111111113</v>
      </c>
      <c r="J3129" s="19">
        <v>1</v>
      </c>
      <c r="S3129" s="20">
        <v>1</v>
      </c>
      <c r="AE3129" s="92" t="s">
        <v>1452</v>
      </c>
    </row>
    <row r="3130" spans="1:32" x14ac:dyDescent="0.3">
      <c r="A3130" s="66">
        <v>44076</v>
      </c>
      <c r="B3130" s="14">
        <v>0.53194444444444444</v>
      </c>
      <c r="C3130" s="31" t="s">
        <v>28</v>
      </c>
      <c r="D3130" s="105"/>
      <c r="E3130" s="31" t="s">
        <v>8</v>
      </c>
      <c r="F3130" s="15">
        <v>44082</v>
      </c>
      <c r="G3130" s="52">
        <v>0.58819444444444446</v>
      </c>
      <c r="J3130" s="19">
        <v>1</v>
      </c>
      <c r="S3130" s="20">
        <v>1</v>
      </c>
      <c r="AE3130" s="92" t="s">
        <v>1453</v>
      </c>
    </row>
    <row r="3131" spans="1:32" x14ac:dyDescent="0.3">
      <c r="A3131" s="66">
        <v>44076</v>
      </c>
      <c r="B3131" s="14">
        <v>0.44861111111111113</v>
      </c>
      <c r="C3131" s="31" t="s">
        <v>38</v>
      </c>
      <c r="D3131" s="105"/>
      <c r="E3131" s="31" t="s">
        <v>8</v>
      </c>
      <c r="F3131" s="15">
        <v>44082</v>
      </c>
      <c r="G3131" s="52">
        <v>0.59027777777777779</v>
      </c>
      <c r="J3131" s="19">
        <v>1</v>
      </c>
      <c r="S3131" s="20">
        <v>1</v>
      </c>
    </row>
    <row r="3132" spans="1:32" x14ac:dyDescent="0.3">
      <c r="A3132" s="66">
        <v>44077</v>
      </c>
      <c r="B3132" s="14">
        <v>0.20555555555555557</v>
      </c>
      <c r="C3132" s="31" t="s">
        <v>38</v>
      </c>
      <c r="D3132" s="105"/>
      <c r="E3132" s="31" t="s">
        <v>8</v>
      </c>
      <c r="F3132" s="15">
        <v>44078</v>
      </c>
      <c r="G3132" s="52">
        <v>0.44930555555555557</v>
      </c>
      <c r="J3132" s="19">
        <v>1</v>
      </c>
      <c r="S3132" s="20">
        <v>1</v>
      </c>
      <c r="AE3132" s="92" t="s">
        <v>1454</v>
      </c>
    </row>
    <row r="3133" spans="1:32" x14ac:dyDescent="0.3">
      <c r="A3133" s="66">
        <v>44077</v>
      </c>
      <c r="B3133" s="14">
        <v>0.48680555555555555</v>
      </c>
      <c r="C3133" s="31" t="s">
        <v>38</v>
      </c>
      <c r="D3133" s="105"/>
      <c r="E3133" s="31" t="s">
        <v>8</v>
      </c>
      <c r="F3133" s="15">
        <v>44078</v>
      </c>
      <c r="G3133" s="52">
        <v>0.56388888888888888</v>
      </c>
      <c r="J3133" s="19">
        <v>1</v>
      </c>
      <c r="S3133" s="20">
        <v>1</v>
      </c>
      <c r="AE3133" s="92" t="s">
        <v>1454</v>
      </c>
    </row>
    <row r="3134" spans="1:32" x14ac:dyDescent="0.3">
      <c r="A3134" s="66">
        <v>44077</v>
      </c>
      <c r="B3134" s="14">
        <v>0.49374999999999997</v>
      </c>
      <c r="C3134" s="31" t="s">
        <v>38</v>
      </c>
      <c r="D3134" s="105"/>
      <c r="E3134" s="31" t="s">
        <v>8</v>
      </c>
      <c r="F3134" s="15">
        <v>44078</v>
      </c>
      <c r="G3134" s="52">
        <v>0.56458333333333333</v>
      </c>
      <c r="J3134" s="19">
        <v>1</v>
      </c>
      <c r="S3134" s="20">
        <v>1</v>
      </c>
      <c r="AE3134" s="92" t="s">
        <v>1454</v>
      </c>
    </row>
    <row r="3135" spans="1:32" x14ac:dyDescent="0.3">
      <c r="A3135" s="66">
        <v>44077</v>
      </c>
      <c r="B3135" s="14">
        <v>0.49513888888888885</v>
      </c>
      <c r="C3135" s="31" t="s">
        <v>38</v>
      </c>
      <c r="D3135" s="105"/>
      <c r="E3135" s="31" t="s">
        <v>8</v>
      </c>
      <c r="F3135" s="15">
        <v>44078</v>
      </c>
      <c r="G3135" s="52">
        <v>0.56527777777777777</v>
      </c>
      <c r="J3135" s="19">
        <v>1</v>
      </c>
      <c r="S3135" s="20">
        <v>1</v>
      </c>
      <c r="AE3135" s="92" t="s">
        <v>1454</v>
      </c>
    </row>
    <row r="3136" spans="1:32" x14ac:dyDescent="0.3">
      <c r="A3136" s="66">
        <v>44077</v>
      </c>
      <c r="B3136" s="14">
        <v>0.4993055555555555</v>
      </c>
      <c r="C3136" s="31" t="s">
        <v>38</v>
      </c>
      <c r="D3136" s="105"/>
      <c r="E3136" s="31" t="s">
        <v>8</v>
      </c>
      <c r="F3136" s="15">
        <v>44078</v>
      </c>
      <c r="G3136" s="52">
        <v>0.56597222222222221</v>
      </c>
      <c r="J3136" s="19">
        <v>1</v>
      </c>
      <c r="S3136" s="20">
        <v>1</v>
      </c>
      <c r="AE3136" s="92" t="s">
        <v>1454</v>
      </c>
    </row>
    <row r="3137" spans="1:32" x14ac:dyDescent="0.3">
      <c r="A3137" s="66">
        <v>44077</v>
      </c>
      <c r="B3137" s="14">
        <v>0.50694444444444442</v>
      </c>
      <c r="C3137" s="31" t="s">
        <v>38</v>
      </c>
      <c r="D3137" s="105"/>
      <c r="E3137" s="31" t="s">
        <v>8</v>
      </c>
      <c r="F3137" s="15">
        <v>44078</v>
      </c>
      <c r="G3137" s="52">
        <v>0.56666666666666665</v>
      </c>
      <c r="J3137" s="19">
        <v>1</v>
      </c>
      <c r="S3137" s="20">
        <v>1</v>
      </c>
      <c r="AE3137" s="92" t="s">
        <v>1454</v>
      </c>
    </row>
    <row r="3138" spans="1:32" x14ac:dyDescent="0.3">
      <c r="A3138" s="66">
        <v>44077</v>
      </c>
      <c r="B3138" s="14">
        <v>0.50972222222222219</v>
      </c>
      <c r="C3138" s="31" t="s">
        <v>38</v>
      </c>
      <c r="D3138" s="105"/>
      <c r="E3138" s="31" t="s">
        <v>8</v>
      </c>
      <c r="F3138" s="15">
        <v>44078</v>
      </c>
      <c r="G3138" s="52">
        <v>0.56874999999999998</v>
      </c>
      <c r="J3138" s="19">
        <v>1</v>
      </c>
      <c r="S3138" s="20">
        <v>1</v>
      </c>
      <c r="AE3138" s="92" t="s">
        <v>1454</v>
      </c>
    </row>
    <row r="3139" spans="1:32" x14ac:dyDescent="0.3">
      <c r="A3139" s="66">
        <v>44077</v>
      </c>
      <c r="B3139" s="14">
        <v>0.5541666666666667</v>
      </c>
      <c r="C3139" s="31" t="s">
        <v>38</v>
      </c>
      <c r="D3139" s="105"/>
      <c r="E3139" s="31" t="s">
        <v>8</v>
      </c>
      <c r="F3139" s="15">
        <v>44078</v>
      </c>
      <c r="G3139" s="52">
        <v>0.5708333333333333</v>
      </c>
      <c r="J3139" s="19">
        <v>1</v>
      </c>
      <c r="S3139" s="20">
        <v>1</v>
      </c>
      <c r="AE3139" s="92" t="s">
        <v>1454</v>
      </c>
    </row>
    <row r="3140" spans="1:32" x14ac:dyDescent="0.3">
      <c r="A3140" s="66">
        <v>44077</v>
      </c>
      <c r="B3140" s="14">
        <v>0.56874999999999998</v>
      </c>
      <c r="C3140" s="31" t="s">
        <v>38</v>
      </c>
      <c r="D3140" s="105"/>
      <c r="E3140" s="31" t="s">
        <v>8</v>
      </c>
      <c r="F3140" s="15">
        <v>44078</v>
      </c>
      <c r="G3140" s="52">
        <v>0.57291666666666663</v>
      </c>
      <c r="J3140" s="19">
        <v>1</v>
      </c>
      <c r="S3140" s="20">
        <v>1</v>
      </c>
      <c r="AE3140" s="92" t="s">
        <v>1454</v>
      </c>
    </row>
    <row r="3141" spans="1:32" x14ac:dyDescent="0.3">
      <c r="A3141" s="66">
        <v>44077</v>
      </c>
      <c r="B3141" s="14">
        <v>0.60902777777777783</v>
      </c>
      <c r="C3141" s="31" t="s">
        <v>38</v>
      </c>
      <c r="D3141" s="105"/>
      <c r="E3141" s="31" t="s">
        <v>8</v>
      </c>
      <c r="F3141" s="15">
        <v>44078</v>
      </c>
      <c r="G3141" s="52">
        <v>0.57291666666666663</v>
      </c>
      <c r="J3141" s="19">
        <v>1</v>
      </c>
      <c r="S3141" s="20">
        <v>1</v>
      </c>
      <c r="AE3141" s="92" t="s">
        <v>1454</v>
      </c>
    </row>
    <row r="3142" spans="1:32" x14ac:dyDescent="0.3">
      <c r="A3142" s="66">
        <v>44077</v>
      </c>
      <c r="B3142" s="14">
        <v>0.43055555555555558</v>
      </c>
      <c r="C3142" s="31" t="s">
        <v>38</v>
      </c>
      <c r="D3142" s="105"/>
      <c r="E3142" s="31" t="s">
        <v>8</v>
      </c>
      <c r="F3142" s="15">
        <v>44078</v>
      </c>
      <c r="G3142" s="52">
        <v>0.57361111111111118</v>
      </c>
      <c r="J3142" s="19">
        <v>1</v>
      </c>
      <c r="S3142" s="20">
        <v>1</v>
      </c>
      <c r="AE3142" s="92" t="s">
        <v>1454</v>
      </c>
    </row>
    <row r="3143" spans="1:32" x14ac:dyDescent="0.3">
      <c r="A3143" s="66">
        <v>44077</v>
      </c>
      <c r="B3143" s="14">
        <v>0.49513888888888885</v>
      </c>
      <c r="C3143" s="31" t="s">
        <v>38</v>
      </c>
      <c r="D3143" s="105"/>
      <c r="E3143" s="31" t="s">
        <v>8</v>
      </c>
      <c r="F3143" s="15">
        <v>44078</v>
      </c>
      <c r="G3143" s="52">
        <v>0.57500000000000007</v>
      </c>
      <c r="J3143" s="19">
        <v>1</v>
      </c>
      <c r="S3143" s="20">
        <v>1</v>
      </c>
      <c r="AE3143" s="92" t="s">
        <v>1454</v>
      </c>
    </row>
    <row r="3144" spans="1:32" x14ac:dyDescent="0.3">
      <c r="A3144" s="66">
        <v>44077</v>
      </c>
      <c r="B3144" s="14">
        <v>0.55833333333333335</v>
      </c>
      <c r="C3144" s="31" t="s">
        <v>38</v>
      </c>
      <c r="D3144" s="105"/>
      <c r="E3144" s="31" t="s">
        <v>8</v>
      </c>
      <c r="F3144" s="15">
        <v>44078</v>
      </c>
      <c r="G3144" s="52">
        <v>0.57708333333333328</v>
      </c>
      <c r="J3144" s="19">
        <v>1</v>
      </c>
      <c r="S3144" s="20">
        <v>1</v>
      </c>
      <c r="AE3144" s="92" t="s">
        <v>1454</v>
      </c>
    </row>
    <row r="3145" spans="1:32" x14ac:dyDescent="0.3">
      <c r="A3145" s="66">
        <v>44077</v>
      </c>
      <c r="B3145" s="14">
        <v>0.49444444444444446</v>
      </c>
      <c r="C3145" s="31" t="s">
        <v>38</v>
      </c>
      <c r="D3145" s="105"/>
      <c r="E3145" s="31" t="s">
        <v>8</v>
      </c>
      <c r="F3145" s="15">
        <v>44078</v>
      </c>
      <c r="G3145" s="52">
        <v>0.57777777777777783</v>
      </c>
      <c r="J3145" s="19">
        <v>1</v>
      </c>
      <c r="S3145" s="20">
        <v>1</v>
      </c>
      <c r="AE3145" s="92" t="s">
        <v>1454</v>
      </c>
    </row>
    <row r="3146" spans="1:32" x14ac:dyDescent="0.3">
      <c r="A3146" s="66">
        <v>44077</v>
      </c>
      <c r="B3146" s="14">
        <v>0.50694444444444442</v>
      </c>
      <c r="C3146" s="31" t="s">
        <v>38</v>
      </c>
      <c r="D3146" s="105"/>
      <c r="E3146" s="31" t="s">
        <v>8</v>
      </c>
      <c r="F3146" s="15">
        <v>44078</v>
      </c>
      <c r="G3146" s="52">
        <v>0.57847222222222217</v>
      </c>
      <c r="J3146" s="19">
        <v>1</v>
      </c>
      <c r="S3146" s="20">
        <v>1</v>
      </c>
      <c r="AE3146" s="92" t="s">
        <v>1454</v>
      </c>
    </row>
    <row r="3147" spans="1:32" ht="28.8" x14ac:dyDescent="0.3">
      <c r="A3147" s="66">
        <v>44077</v>
      </c>
      <c r="B3147" s="14">
        <v>0.84097222222222223</v>
      </c>
      <c r="C3147" s="31" t="s">
        <v>54</v>
      </c>
      <c r="D3147" s="105"/>
      <c r="E3147" s="31" t="s">
        <v>8</v>
      </c>
      <c r="F3147" s="15">
        <v>44088</v>
      </c>
      <c r="G3147" s="52">
        <v>0.62986111111111109</v>
      </c>
      <c r="J3147" s="19">
        <v>1</v>
      </c>
      <c r="AE3147" s="92" t="s">
        <v>1455</v>
      </c>
    </row>
    <row r="3148" spans="1:32" x14ac:dyDescent="0.3">
      <c r="A3148" s="66">
        <v>44077</v>
      </c>
      <c r="B3148" s="14">
        <v>0.88055555555555554</v>
      </c>
      <c r="C3148" s="31" t="s">
        <v>22</v>
      </c>
      <c r="D3148" s="105"/>
      <c r="E3148" s="31" t="s">
        <v>8</v>
      </c>
      <c r="F3148" s="15">
        <v>44088</v>
      </c>
      <c r="G3148" s="52">
        <v>0.69930555555555562</v>
      </c>
      <c r="J3148" s="19">
        <v>1</v>
      </c>
      <c r="AE3148" s="92" t="s">
        <v>1456</v>
      </c>
    </row>
    <row r="3149" spans="1:32" x14ac:dyDescent="0.3">
      <c r="A3149" s="66">
        <v>44077</v>
      </c>
      <c r="B3149" s="14">
        <v>0.85625000000000007</v>
      </c>
      <c r="C3149" s="31" t="s">
        <v>57</v>
      </c>
      <c r="D3149" s="105"/>
      <c r="E3149" s="31" t="s">
        <v>8</v>
      </c>
      <c r="F3149" s="15">
        <v>44091</v>
      </c>
      <c r="G3149" s="52">
        <v>0.4375</v>
      </c>
      <c r="J3149" s="19">
        <v>1</v>
      </c>
      <c r="W3149" s="20">
        <v>1</v>
      </c>
      <c r="AE3149" s="92" t="s">
        <v>1457</v>
      </c>
    </row>
    <row r="3150" spans="1:32" x14ac:dyDescent="0.3">
      <c r="A3150" s="66">
        <v>44077</v>
      </c>
      <c r="B3150" s="14">
        <v>0.92222222222222217</v>
      </c>
      <c r="C3150" s="31" t="s">
        <v>65</v>
      </c>
      <c r="D3150" s="105"/>
      <c r="E3150" s="31" t="s">
        <v>8</v>
      </c>
      <c r="F3150" s="15">
        <v>44097</v>
      </c>
      <c r="G3150" s="52">
        <v>0.44791666666666669</v>
      </c>
      <c r="J3150" s="19">
        <v>1</v>
      </c>
      <c r="AE3150" s="92" t="s">
        <v>1458</v>
      </c>
    </row>
    <row r="3151" spans="1:32" ht="28.8" x14ac:dyDescent="0.3">
      <c r="A3151" s="66">
        <v>44078</v>
      </c>
      <c r="B3151" s="14">
        <v>0.27569444444444446</v>
      </c>
      <c r="C3151" s="31" t="s">
        <v>65</v>
      </c>
      <c r="D3151" s="105"/>
      <c r="E3151" s="31" t="s">
        <v>8</v>
      </c>
      <c r="F3151" s="15">
        <v>44078</v>
      </c>
      <c r="G3151" s="52">
        <v>0.51250000000000007</v>
      </c>
      <c r="J3151" s="19">
        <v>1</v>
      </c>
      <c r="AF3151" s="93" t="s">
        <v>1459</v>
      </c>
    </row>
    <row r="3152" spans="1:32" x14ac:dyDescent="0.3">
      <c r="A3152" s="66">
        <v>44078</v>
      </c>
      <c r="B3152" s="14">
        <v>0.47013888888888888</v>
      </c>
      <c r="C3152" s="31" t="s">
        <v>36</v>
      </c>
      <c r="D3152" s="105"/>
      <c r="E3152" s="31" t="s">
        <v>8</v>
      </c>
      <c r="F3152" s="28">
        <v>44078</v>
      </c>
      <c r="G3152" s="52">
        <v>0.60555555555555551</v>
      </c>
      <c r="J3152" s="19">
        <v>1</v>
      </c>
      <c r="AF3152" s="93" t="s">
        <v>1460</v>
      </c>
    </row>
    <row r="3153" spans="1:31" x14ac:dyDescent="0.3">
      <c r="A3153" s="66">
        <v>44078</v>
      </c>
      <c r="B3153" s="14">
        <v>0.3833333333333333</v>
      </c>
      <c r="C3153" s="31" t="s">
        <v>38</v>
      </c>
      <c r="D3153" s="105"/>
      <c r="E3153" s="31" t="s">
        <v>8</v>
      </c>
      <c r="F3153" s="15">
        <v>44078</v>
      </c>
      <c r="G3153" s="52">
        <v>0.60625000000000007</v>
      </c>
      <c r="J3153" s="19">
        <v>1</v>
      </c>
      <c r="S3153" s="20">
        <v>1</v>
      </c>
      <c r="AE3153" s="92" t="s">
        <v>1454</v>
      </c>
    </row>
    <row r="3154" spans="1:31" x14ac:dyDescent="0.3">
      <c r="A3154" s="66">
        <v>44078</v>
      </c>
      <c r="B3154" s="14">
        <v>0.63055555555555554</v>
      </c>
      <c r="C3154" s="31" t="s">
        <v>38</v>
      </c>
      <c r="D3154" s="105"/>
      <c r="E3154" s="31" t="s">
        <v>8</v>
      </c>
      <c r="F3154" s="15">
        <v>44078</v>
      </c>
      <c r="G3154" s="52">
        <v>0.64236111111111105</v>
      </c>
      <c r="J3154" s="19">
        <v>1</v>
      </c>
      <c r="S3154" s="20">
        <v>1</v>
      </c>
      <c r="AE3154" s="92" t="s">
        <v>1454</v>
      </c>
    </row>
    <row r="3155" spans="1:31" ht="28.8" x14ac:dyDescent="0.3">
      <c r="A3155" s="66">
        <v>44078</v>
      </c>
      <c r="B3155" s="14">
        <v>0.47152777777777777</v>
      </c>
      <c r="C3155" s="31" t="s">
        <v>65</v>
      </c>
      <c r="D3155" s="105"/>
      <c r="E3155" s="31" t="s">
        <v>8</v>
      </c>
      <c r="F3155" s="15">
        <v>44082</v>
      </c>
      <c r="G3155" s="52">
        <v>0.58750000000000002</v>
      </c>
      <c r="J3155" s="19">
        <v>1</v>
      </c>
      <c r="S3155" s="20">
        <v>1</v>
      </c>
      <c r="AE3155" s="92" t="s">
        <v>1461</v>
      </c>
    </row>
    <row r="3156" spans="1:31" ht="28.8" x14ac:dyDescent="0.3">
      <c r="A3156" s="66">
        <v>44078</v>
      </c>
      <c r="B3156" s="14">
        <v>0.58402777777777781</v>
      </c>
      <c r="C3156" s="31" t="s">
        <v>65</v>
      </c>
      <c r="D3156" s="105"/>
      <c r="E3156" s="31" t="s">
        <v>8</v>
      </c>
      <c r="F3156" s="15">
        <v>44084</v>
      </c>
      <c r="G3156" s="52">
        <v>0.38541666666666669</v>
      </c>
      <c r="J3156" s="19">
        <v>1</v>
      </c>
      <c r="N3156" s="20">
        <v>1</v>
      </c>
      <c r="AE3156" s="92" t="s">
        <v>1462</v>
      </c>
    </row>
    <row r="3157" spans="1:31" x14ac:dyDescent="0.3">
      <c r="A3157" s="66">
        <v>44078</v>
      </c>
      <c r="B3157" s="14">
        <v>0.58680555555555558</v>
      </c>
      <c r="C3157" s="31" t="s">
        <v>38</v>
      </c>
      <c r="D3157" s="105"/>
      <c r="E3157" s="31" t="s">
        <v>8</v>
      </c>
      <c r="F3157" s="15">
        <v>44084</v>
      </c>
      <c r="G3157" s="52">
        <v>0.38750000000000001</v>
      </c>
      <c r="J3157" s="19">
        <v>1</v>
      </c>
      <c r="S3157" s="20">
        <v>1</v>
      </c>
      <c r="AE3157" s="97" t="s">
        <v>1463</v>
      </c>
    </row>
    <row r="3158" spans="1:31" x14ac:dyDescent="0.3">
      <c r="A3158" s="66">
        <v>44078</v>
      </c>
      <c r="B3158" s="14">
        <v>0.54861111111111105</v>
      </c>
      <c r="C3158" s="31" t="s">
        <v>56</v>
      </c>
      <c r="D3158" s="105"/>
      <c r="E3158" s="31" t="s">
        <v>8</v>
      </c>
      <c r="F3158" s="15">
        <v>44084</v>
      </c>
      <c r="G3158" s="52">
        <v>0.3888888888888889</v>
      </c>
      <c r="J3158" s="19">
        <v>1</v>
      </c>
      <c r="N3158" s="20">
        <v>1</v>
      </c>
      <c r="AE3158" s="92" t="s">
        <v>1464</v>
      </c>
    </row>
    <row r="3159" spans="1:31" x14ac:dyDescent="0.3">
      <c r="A3159" s="66">
        <v>44078</v>
      </c>
      <c r="B3159" s="14">
        <v>0.66249999999999998</v>
      </c>
      <c r="C3159" s="31" t="s">
        <v>34</v>
      </c>
      <c r="D3159" s="105"/>
      <c r="E3159" s="31" t="s">
        <v>8</v>
      </c>
      <c r="F3159" s="15">
        <v>44085</v>
      </c>
      <c r="G3159" s="52">
        <v>0.74652777777777779</v>
      </c>
      <c r="J3159" s="19">
        <v>1</v>
      </c>
      <c r="N3159" s="20">
        <v>1</v>
      </c>
      <c r="AE3159" s="92" t="s">
        <v>1465</v>
      </c>
    </row>
    <row r="3160" spans="1:31" ht="28.8" x14ac:dyDescent="0.3">
      <c r="A3160" s="66">
        <v>44078</v>
      </c>
      <c r="B3160" s="14">
        <v>0.4458333333333333</v>
      </c>
      <c r="C3160" s="31" t="s">
        <v>65</v>
      </c>
      <c r="D3160" s="105"/>
      <c r="E3160" s="31" t="s">
        <v>8</v>
      </c>
      <c r="F3160" s="54">
        <v>44089</v>
      </c>
      <c r="G3160" s="52">
        <v>0.32847222222222222</v>
      </c>
      <c r="J3160" s="19">
        <v>1</v>
      </c>
      <c r="N3160" s="20">
        <v>1</v>
      </c>
      <c r="Q3160" s="20">
        <v>1</v>
      </c>
      <c r="AE3160" s="92" t="s">
        <v>1466</v>
      </c>
    </row>
    <row r="3161" spans="1:31" x14ac:dyDescent="0.3">
      <c r="A3161" s="66">
        <v>44079</v>
      </c>
      <c r="B3161" s="14">
        <v>0.59305555555555556</v>
      </c>
      <c r="C3161" s="31" t="s">
        <v>38</v>
      </c>
      <c r="D3161" s="105"/>
      <c r="E3161" s="31" t="s">
        <v>8</v>
      </c>
      <c r="F3161" s="15">
        <v>44082</v>
      </c>
      <c r="G3161" s="52">
        <v>0.59513888888888888</v>
      </c>
      <c r="J3161" s="19">
        <v>1</v>
      </c>
      <c r="S3161" s="20">
        <v>1</v>
      </c>
      <c r="AE3161" s="92" t="s">
        <v>1454</v>
      </c>
    </row>
    <row r="3162" spans="1:31" x14ac:dyDescent="0.3">
      <c r="A3162" s="66">
        <v>44079</v>
      </c>
      <c r="B3162" s="14">
        <v>0.81874999999999998</v>
      </c>
      <c r="C3162" s="31" t="s">
        <v>32</v>
      </c>
      <c r="D3162" s="105"/>
      <c r="E3162" s="31" t="s">
        <v>117</v>
      </c>
      <c r="F3162" s="15">
        <v>44084</v>
      </c>
      <c r="G3162" s="52">
        <v>0.74791666666666667</v>
      </c>
      <c r="J3162" s="19">
        <v>1</v>
      </c>
      <c r="Z3162" s="20">
        <v>1</v>
      </c>
    </row>
    <row r="3163" spans="1:31" x14ac:dyDescent="0.3">
      <c r="A3163" s="66">
        <v>44080</v>
      </c>
      <c r="B3163" s="14">
        <v>0.3756944444444445</v>
      </c>
      <c r="C3163" s="31" t="s">
        <v>28</v>
      </c>
      <c r="D3163" s="105"/>
      <c r="E3163" s="31" t="s">
        <v>8</v>
      </c>
      <c r="F3163" s="15">
        <v>44085</v>
      </c>
      <c r="G3163" s="52">
        <v>0.74791666666666667</v>
      </c>
      <c r="J3163" s="19">
        <v>1</v>
      </c>
      <c r="N3163" s="20">
        <v>1</v>
      </c>
      <c r="R3163" s="20">
        <v>1</v>
      </c>
      <c r="U3163" s="20">
        <v>1</v>
      </c>
      <c r="AE3163" s="92" t="s">
        <v>1467</v>
      </c>
    </row>
    <row r="3164" spans="1:31" x14ac:dyDescent="0.3">
      <c r="A3164" s="66">
        <v>44080</v>
      </c>
      <c r="B3164" s="14">
        <v>0.74791666666666667</v>
      </c>
      <c r="C3164" s="31" t="s">
        <v>65</v>
      </c>
      <c r="D3164" s="105"/>
      <c r="E3164" s="31" t="s">
        <v>8</v>
      </c>
      <c r="F3164" s="15">
        <v>44085</v>
      </c>
      <c r="G3164" s="52">
        <v>0.74861111111111101</v>
      </c>
      <c r="J3164" s="19">
        <v>1</v>
      </c>
      <c r="AE3164" s="92" t="s">
        <v>1468</v>
      </c>
    </row>
    <row r="3165" spans="1:31" x14ac:dyDescent="0.3">
      <c r="A3165" s="66">
        <v>44081</v>
      </c>
      <c r="B3165" s="14">
        <v>0.27708333333333335</v>
      </c>
      <c r="C3165" s="31" t="s">
        <v>28</v>
      </c>
      <c r="D3165" s="105"/>
      <c r="E3165" s="31" t="s">
        <v>8</v>
      </c>
      <c r="F3165" s="15">
        <v>44085</v>
      </c>
      <c r="G3165" s="52">
        <v>0.7583333333333333</v>
      </c>
      <c r="J3165" s="19">
        <v>1</v>
      </c>
      <c r="AE3165" s="92" t="s">
        <v>1469</v>
      </c>
    </row>
    <row r="3166" spans="1:31" ht="28.8" x14ac:dyDescent="0.3">
      <c r="A3166" s="66">
        <v>44081</v>
      </c>
      <c r="B3166" s="14">
        <v>0.44097222222222227</v>
      </c>
      <c r="C3166" s="31" t="s">
        <v>62</v>
      </c>
      <c r="D3166" s="105"/>
      <c r="E3166" s="31" t="s">
        <v>8</v>
      </c>
      <c r="F3166" s="15">
        <v>44088</v>
      </c>
      <c r="G3166" s="52">
        <v>0.44097222222222227</v>
      </c>
      <c r="I3166" s="19">
        <v>1</v>
      </c>
      <c r="AE3166" s="92" t="s">
        <v>1470</v>
      </c>
    </row>
    <row r="3167" spans="1:31" x14ac:dyDescent="0.3">
      <c r="A3167" s="66">
        <v>44082</v>
      </c>
      <c r="B3167" s="14">
        <v>0.5756944444444444</v>
      </c>
      <c r="C3167" s="31" t="s">
        <v>38</v>
      </c>
      <c r="D3167" s="105"/>
      <c r="E3167" s="31" t="s">
        <v>8</v>
      </c>
      <c r="F3167" s="15">
        <v>44082</v>
      </c>
      <c r="G3167" s="52">
        <v>0.59583333333333333</v>
      </c>
      <c r="J3167" s="19">
        <v>1</v>
      </c>
      <c r="S3167" s="20">
        <v>1</v>
      </c>
      <c r="AE3167" s="92" t="s">
        <v>1454</v>
      </c>
    </row>
    <row r="3168" spans="1:31" x14ac:dyDescent="0.3">
      <c r="A3168" s="66">
        <v>44082</v>
      </c>
      <c r="B3168" s="14">
        <v>0.66736111111111107</v>
      </c>
      <c r="C3168" s="31" t="s">
        <v>38</v>
      </c>
      <c r="D3168" s="105"/>
      <c r="E3168" s="31" t="s">
        <v>8</v>
      </c>
      <c r="F3168" s="15">
        <v>44084</v>
      </c>
      <c r="G3168" s="52">
        <v>0.64166666666666672</v>
      </c>
      <c r="J3168" s="19">
        <v>1</v>
      </c>
      <c r="S3168" s="20">
        <v>1</v>
      </c>
      <c r="AE3168" s="92" t="s">
        <v>1471</v>
      </c>
    </row>
    <row r="3169" spans="1:32" x14ac:dyDescent="0.3">
      <c r="A3169" s="66">
        <v>44082</v>
      </c>
      <c r="B3169" s="14">
        <v>0.70486111111111116</v>
      </c>
      <c r="C3169" s="31" t="s">
        <v>38</v>
      </c>
      <c r="D3169" s="105"/>
      <c r="E3169" s="31" t="s">
        <v>8</v>
      </c>
      <c r="F3169" s="15">
        <v>44084</v>
      </c>
      <c r="G3169" s="52">
        <v>0.64236111111111105</v>
      </c>
      <c r="J3169" s="19">
        <v>1</v>
      </c>
      <c r="S3169" s="20">
        <v>1</v>
      </c>
      <c r="AE3169" s="92" t="s">
        <v>1471</v>
      </c>
    </row>
    <row r="3170" spans="1:32" x14ac:dyDescent="0.3">
      <c r="A3170" s="66">
        <v>44082</v>
      </c>
      <c r="B3170" s="14">
        <v>0.73819444444444438</v>
      </c>
      <c r="C3170" s="31" t="s">
        <v>38</v>
      </c>
      <c r="D3170" s="105"/>
      <c r="E3170" s="31" t="s">
        <v>8</v>
      </c>
      <c r="F3170" s="15">
        <v>44084</v>
      </c>
      <c r="G3170" s="52">
        <v>0.6430555555555556</v>
      </c>
      <c r="J3170" s="19">
        <v>1</v>
      </c>
      <c r="S3170" s="20">
        <v>1</v>
      </c>
      <c r="AE3170" s="92" t="s">
        <v>1471</v>
      </c>
    </row>
    <row r="3171" spans="1:32" ht="43.2" x14ac:dyDescent="0.3">
      <c r="A3171" s="66">
        <v>44082</v>
      </c>
      <c r="B3171" s="14">
        <v>0.3743055555555555</v>
      </c>
      <c r="C3171" s="31" t="s">
        <v>65</v>
      </c>
      <c r="D3171" s="105"/>
      <c r="E3171" s="31" t="s">
        <v>8</v>
      </c>
      <c r="F3171" s="15">
        <v>44085</v>
      </c>
      <c r="G3171" s="52">
        <v>0.76041666666666663</v>
      </c>
      <c r="J3171" s="19">
        <v>1</v>
      </c>
      <c r="P3171" s="20">
        <v>1</v>
      </c>
      <c r="AE3171" s="92" t="s">
        <v>1472</v>
      </c>
    </row>
    <row r="3172" spans="1:32" x14ac:dyDescent="0.3">
      <c r="A3172" s="66">
        <v>44082</v>
      </c>
      <c r="B3172" s="14">
        <v>0.68819444444444444</v>
      </c>
      <c r="C3172" s="31" t="s">
        <v>65</v>
      </c>
      <c r="D3172" s="105"/>
      <c r="E3172" s="31" t="s">
        <v>8</v>
      </c>
      <c r="F3172" s="15">
        <v>44085</v>
      </c>
      <c r="G3172" s="52">
        <v>0.76180555555555562</v>
      </c>
      <c r="J3172" s="19">
        <v>1</v>
      </c>
      <c r="S3172" s="20">
        <v>1</v>
      </c>
      <c r="AE3172" s="92" t="s">
        <v>1473</v>
      </c>
    </row>
    <row r="3173" spans="1:32" x14ac:dyDescent="0.3">
      <c r="A3173" s="66">
        <v>44082</v>
      </c>
      <c r="B3173" s="14">
        <v>0.3888888888888889</v>
      </c>
      <c r="C3173" s="31" t="s">
        <v>13</v>
      </c>
      <c r="D3173" s="105"/>
      <c r="E3173" s="31" t="s">
        <v>8</v>
      </c>
      <c r="F3173" s="15">
        <v>44088</v>
      </c>
      <c r="G3173" s="52">
        <v>0.45624999999999999</v>
      </c>
      <c r="J3173" s="19">
        <v>1</v>
      </c>
      <c r="AE3173" s="92" t="s">
        <v>1474</v>
      </c>
    </row>
    <row r="3174" spans="1:32" ht="28.8" x14ac:dyDescent="0.3">
      <c r="A3174" s="66">
        <v>44082</v>
      </c>
      <c r="B3174" s="14">
        <v>0.98472222222222217</v>
      </c>
      <c r="C3174" s="31" t="s">
        <v>60</v>
      </c>
      <c r="D3174" s="105"/>
      <c r="E3174" s="31" t="s">
        <v>8</v>
      </c>
      <c r="F3174" s="54">
        <v>44091</v>
      </c>
      <c r="G3174" s="52">
        <v>0.37986111111111115</v>
      </c>
      <c r="J3174" s="19">
        <v>1</v>
      </c>
      <c r="N3174" s="20">
        <v>1</v>
      </c>
      <c r="P3174" s="20">
        <v>1</v>
      </c>
      <c r="R3174" s="20">
        <v>1</v>
      </c>
      <c r="AE3174" s="92" t="s">
        <v>1475</v>
      </c>
    </row>
    <row r="3175" spans="1:32" ht="28.8" x14ac:dyDescent="0.3">
      <c r="A3175" s="66">
        <v>44082</v>
      </c>
      <c r="B3175" s="14">
        <v>0.45347222222222222</v>
      </c>
      <c r="C3175" s="31" t="s">
        <v>20</v>
      </c>
      <c r="D3175" s="105"/>
      <c r="E3175" s="31" t="s">
        <v>8</v>
      </c>
      <c r="F3175" s="15">
        <v>44090</v>
      </c>
      <c r="G3175" s="52">
        <v>0.4458333333333333</v>
      </c>
      <c r="J3175" s="19">
        <v>1</v>
      </c>
      <c r="M3175" s="20">
        <v>1</v>
      </c>
      <c r="AE3175" s="92" t="s">
        <v>1476</v>
      </c>
    </row>
    <row r="3176" spans="1:32" x14ac:dyDescent="0.3">
      <c r="A3176" s="66">
        <v>44083</v>
      </c>
      <c r="B3176" s="14">
        <v>0.5395833333333333</v>
      </c>
      <c r="C3176" s="31" t="s">
        <v>38</v>
      </c>
      <c r="D3176" s="105"/>
      <c r="E3176" s="31" t="s">
        <v>8</v>
      </c>
      <c r="F3176" s="15">
        <v>44084</v>
      </c>
      <c r="G3176" s="52">
        <v>0.6430555555555556</v>
      </c>
      <c r="J3176" s="19">
        <v>1</v>
      </c>
      <c r="S3176" s="20">
        <v>1</v>
      </c>
      <c r="AE3176" s="92" t="s">
        <v>1471</v>
      </c>
    </row>
    <row r="3177" spans="1:32" x14ac:dyDescent="0.3">
      <c r="A3177" s="66">
        <v>44083</v>
      </c>
      <c r="B3177" s="14">
        <v>0.52777777777777779</v>
      </c>
      <c r="C3177" s="31" t="s">
        <v>65</v>
      </c>
      <c r="D3177" s="105"/>
      <c r="E3177" s="31" t="s">
        <v>8</v>
      </c>
      <c r="F3177" s="15">
        <v>44088</v>
      </c>
      <c r="G3177" s="52">
        <v>0.47986111111111113</v>
      </c>
      <c r="J3177" s="19">
        <v>1</v>
      </c>
      <c r="AE3177" s="92" t="s">
        <v>1477</v>
      </c>
    </row>
    <row r="3178" spans="1:32" ht="28.8" x14ac:dyDescent="0.3">
      <c r="A3178" s="66">
        <v>44083</v>
      </c>
      <c r="B3178" s="14">
        <v>0.67499999999999993</v>
      </c>
      <c r="C3178" s="31" t="s">
        <v>16</v>
      </c>
      <c r="D3178" s="105"/>
      <c r="E3178" s="31" t="s">
        <v>8</v>
      </c>
      <c r="F3178" s="54">
        <v>44089</v>
      </c>
      <c r="G3178" s="52">
        <v>0.37777777777777777</v>
      </c>
      <c r="J3178" s="19">
        <v>1</v>
      </c>
      <c r="N3178" s="20">
        <v>1</v>
      </c>
      <c r="AE3178" s="92" t="s">
        <v>1478</v>
      </c>
    </row>
    <row r="3179" spans="1:32" x14ac:dyDescent="0.3">
      <c r="A3179" s="66">
        <v>44083</v>
      </c>
      <c r="B3179" s="14">
        <v>0.53263888888888888</v>
      </c>
      <c r="C3179" s="31" t="s">
        <v>22</v>
      </c>
      <c r="D3179" s="105"/>
      <c r="E3179" s="31" t="s">
        <v>8</v>
      </c>
      <c r="F3179" s="54">
        <v>44089</v>
      </c>
      <c r="G3179" s="52">
        <v>0.71458333333333324</v>
      </c>
      <c r="I3179" s="19">
        <v>1</v>
      </c>
      <c r="P3179" s="20">
        <v>1</v>
      </c>
      <c r="AE3179" s="92" t="s">
        <v>1479</v>
      </c>
    </row>
    <row r="3180" spans="1:32" x14ac:dyDescent="0.3">
      <c r="A3180" s="66">
        <v>44084</v>
      </c>
      <c r="B3180" s="14">
        <v>0.81111111111111101</v>
      </c>
      <c r="C3180" s="31" t="s">
        <v>65</v>
      </c>
      <c r="D3180" s="105"/>
      <c r="E3180" s="31" t="s">
        <v>8</v>
      </c>
      <c r="F3180" s="15">
        <v>44085</v>
      </c>
      <c r="G3180" s="52">
        <v>0.76458333333333339</v>
      </c>
      <c r="J3180" s="19">
        <v>1</v>
      </c>
      <c r="AE3180" s="92" t="s">
        <v>1480</v>
      </c>
    </row>
    <row r="3181" spans="1:32" ht="28.8" x14ac:dyDescent="0.3">
      <c r="A3181" s="66">
        <v>44084</v>
      </c>
      <c r="B3181" s="14">
        <v>0.41944444444444445</v>
      </c>
      <c r="C3181" s="31" t="s">
        <v>65</v>
      </c>
      <c r="D3181" s="105"/>
      <c r="E3181" s="31" t="s">
        <v>8</v>
      </c>
      <c r="F3181" s="15">
        <v>44092</v>
      </c>
      <c r="G3181" s="52">
        <v>0.3611111111111111</v>
      </c>
      <c r="J3181" s="19">
        <v>1</v>
      </c>
      <c r="Q3181" s="20">
        <v>1</v>
      </c>
      <c r="AA3181" s="20">
        <v>1</v>
      </c>
      <c r="AE3181" s="92" t="s">
        <v>1481</v>
      </c>
    </row>
    <row r="3182" spans="1:32" x14ac:dyDescent="0.3">
      <c r="A3182" s="66">
        <v>44084</v>
      </c>
      <c r="B3182" s="14">
        <v>0.50347222222222221</v>
      </c>
      <c r="C3182" s="31" t="s">
        <v>55</v>
      </c>
      <c r="D3182" s="105"/>
      <c r="E3182" s="31" t="s">
        <v>8</v>
      </c>
      <c r="F3182" s="15">
        <v>44090</v>
      </c>
      <c r="G3182" s="52">
        <v>0.43958333333333338</v>
      </c>
      <c r="J3182" s="19">
        <v>1</v>
      </c>
      <c r="K3182" s="20">
        <v>1</v>
      </c>
      <c r="AE3182" s="92" t="s">
        <v>1482</v>
      </c>
    </row>
    <row r="3183" spans="1:32" x14ac:dyDescent="0.3">
      <c r="A3183" s="66">
        <v>44084</v>
      </c>
      <c r="B3183" s="14">
        <v>0.63472222222222219</v>
      </c>
      <c r="C3183" s="31" t="s">
        <v>65</v>
      </c>
      <c r="D3183" s="105"/>
      <c r="E3183" s="31" t="s">
        <v>8</v>
      </c>
      <c r="F3183" s="54">
        <v>44089</v>
      </c>
      <c r="G3183" s="52">
        <v>0.37708333333333338</v>
      </c>
      <c r="J3183" s="19">
        <v>1</v>
      </c>
      <c r="S3183" s="20">
        <v>1</v>
      </c>
      <c r="AE3183" s="92" t="s">
        <v>1483</v>
      </c>
    </row>
    <row r="3184" spans="1:32" ht="28.8" x14ac:dyDescent="0.3">
      <c r="A3184" s="66">
        <v>44084</v>
      </c>
      <c r="B3184" s="14">
        <v>0.55902777777777779</v>
      </c>
      <c r="C3184" s="31" t="s">
        <v>55</v>
      </c>
      <c r="D3184" s="105"/>
      <c r="E3184" s="31" t="s">
        <v>8</v>
      </c>
      <c r="F3184" s="54">
        <v>44089</v>
      </c>
      <c r="G3184" s="52">
        <v>0.71458333333333324</v>
      </c>
      <c r="J3184" s="19">
        <v>1</v>
      </c>
      <c r="AF3184" s="93" t="s">
        <v>1484</v>
      </c>
    </row>
    <row r="3185" spans="1:32" x14ac:dyDescent="0.3">
      <c r="A3185" s="66">
        <v>44084</v>
      </c>
      <c r="B3185" s="14">
        <v>0.71597222222222223</v>
      </c>
      <c r="C3185" s="31" t="s">
        <v>55</v>
      </c>
      <c r="D3185" s="105"/>
      <c r="E3185" s="31" t="s">
        <v>8</v>
      </c>
      <c r="F3185" s="31" t="s">
        <v>1485</v>
      </c>
      <c r="G3185" s="52">
        <v>0.58263888888888882</v>
      </c>
      <c r="J3185" s="19">
        <v>1</v>
      </c>
      <c r="N3185" s="20">
        <v>1</v>
      </c>
      <c r="V3185" s="20">
        <v>1</v>
      </c>
      <c r="X3185" s="20">
        <v>1</v>
      </c>
      <c r="AE3185" s="92" t="s">
        <v>1486</v>
      </c>
    </row>
    <row r="3186" spans="1:32" x14ac:dyDescent="0.3">
      <c r="A3186" s="66">
        <v>44085</v>
      </c>
      <c r="B3186" s="14">
        <v>0.32708333333333334</v>
      </c>
      <c r="C3186" s="31" t="s">
        <v>57</v>
      </c>
      <c r="D3186" s="105"/>
      <c r="E3186" s="31" t="s">
        <v>8</v>
      </c>
      <c r="F3186" s="54">
        <v>44089</v>
      </c>
      <c r="G3186" s="52">
        <v>0.3756944444444445</v>
      </c>
      <c r="J3186" s="19">
        <v>1</v>
      </c>
      <c r="S3186" s="20">
        <v>1</v>
      </c>
      <c r="AE3186" s="92" t="s">
        <v>1487</v>
      </c>
    </row>
    <row r="3187" spans="1:32" x14ac:dyDescent="0.3">
      <c r="A3187" s="66">
        <v>44085</v>
      </c>
      <c r="B3187" s="14">
        <v>0.63472222222222219</v>
      </c>
      <c r="C3187" s="31" t="s">
        <v>38</v>
      </c>
      <c r="D3187" s="105"/>
      <c r="E3187" s="31" t="s">
        <v>8</v>
      </c>
      <c r="F3187" s="54">
        <v>44089</v>
      </c>
      <c r="G3187" s="52">
        <v>0.37986111111111115</v>
      </c>
      <c r="J3187" s="19">
        <v>1</v>
      </c>
      <c r="S3187" s="20">
        <v>1</v>
      </c>
      <c r="AE3187" s="92" t="s">
        <v>1471</v>
      </c>
    </row>
    <row r="3188" spans="1:32" ht="43.2" x14ac:dyDescent="0.3">
      <c r="A3188" s="66">
        <v>44085</v>
      </c>
      <c r="B3188" s="14">
        <v>0.37152777777777773</v>
      </c>
      <c r="C3188" s="31" t="s">
        <v>65</v>
      </c>
      <c r="D3188" s="105"/>
      <c r="E3188" s="31" t="s">
        <v>8</v>
      </c>
      <c r="F3188" s="15">
        <v>44092</v>
      </c>
      <c r="G3188" s="31" t="s">
        <v>1488</v>
      </c>
      <c r="J3188" s="19">
        <v>1</v>
      </c>
      <c r="Q3188" s="20">
        <v>1</v>
      </c>
      <c r="AA3188" s="20">
        <v>1</v>
      </c>
      <c r="AE3188" s="92" t="s">
        <v>1489</v>
      </c>
      <c r="AF3188" s="93" t="s">
        <v>1490</v>
      </c>
    </row>
    <row r="3189" spans="1:32" x14ac:dyDescent="0.3">
      <c r="A3189" s="66">
        <v>44085</v>
      </c>
      <c r="B3189" s="14">
        <v>0.35972222222222222</v>
      </c>
      <c r="C3189" s="31" t="s">
        <v>57</v>
      </c>
      <c r="D3189" s="105"/>
      <c r="E3189" s="31" t="s">
        <v>8</v>
      </c>
      <c r="F3189" s="15">
        <v>44091</v>
      </c>
      <c r="G3189" s="52">
        <v>0.4375</v>
      </c>
      <c r="J3189" s="19">
        <v>1</v>
      </c>
      <c r="W3189" s="20">
        <v>1</v>
      </c>
      <c r="AE3189" s="92" t="s">
        <v>1491</v>
      </c>
    </row>
    <row r="3190" spans="1:32" x14ac:dyDescent="0.3">
      <c r="A3190" s="66">
        <v>44086</v>
      </c>
      <c r="B3190" s="14">
        <v>0.58958333333333335</v>
      </c>
      <c r="C3190" s="31" t="s">
        <v>65</v>
      </c>
      <c r="D3190" s="105"/>
      <c r="E3190" s="31" t="s">
        <v>8</v>
      </c>
      <c r="F3190" s="15">
        <v>44088</v>
      </c>
      <c r="G3190" s="52">
        <v>0.49027777777777781</v>
      </c>
      <c r="J3190" s="19">
        <v>1</v>
      </c>
      <c r="AE3190" s="92" t="s">
        <v>1492</v>
      </c>
    </row>
    <row r="3191" spans="1:32" ht="28.8" x14ac:dyDescent="0.3">
      <c r="A3191" s="66">
        <v>44086</v>
      </c>
      <c r="B3191" s="14">
        <v>0.39166666666666666</v>
      </c>
      <c r="C3191" s="31" t="s">
        <v>65</v>
      </c>
      <c r="D3191" s="105"/>
      <c r="E3191" s="31" t="s">
        <v>8</v>
      </c>
      <c r="F3191" s="54">
        <v>44089</v>
      </c>
      <c r="G3191" s="52">
        <v>0.71527777777777779</v>
      </c>
      <c r="J3191" s="19">
        <v>1</v>
      </c>
      <c r="P3191" s="20">
        <v>1</v>
      </c>
      <c r="AE3191" s="92" t="s">
        <v>1493</v>
      </c>
    </row>
    <row r="3192" spans="1:32" ht="28.8" x14ac:dyDescent="0.3">
      <c r="A3192" s="66">
        <v>44087</v>
      </c>
      <c r="B3192" s="14">
        <v>0.44444444444444442</v>
      </c>
      <c r="C3192" s="31" t="s">
        <v>65</v>
      </c>
      <c r="D3192" s="105"/>
      <c r="E3192" s="31" t="s">
        <v>8</v>
      </c>
      <c r="F3192" s="15">
        <v>44088</v>
      </c>
      <c r="G3192" s="52">
        <v>0.59027777777777779</v>
      </c>
      <c r="J3192" s="19">
        <v>1</v>
      </c>
      <c r="AE3192" s="92" t="s">
        <v>1494</v>
      </c>
    </row>
    <row r="3193" spans="1:32" ht="28.8" x14ac:dyDescent="0.3">
      <c r="A3193" s="66">
        <v>44087</v>
      </c>
      <c r="B3193" s="14">
        <v>0.81388888888888899</v>
      </c>
      <c r="C3193" s="31" t="s">
        <v>65</v>
      </c>
      <c r="D3193" s="105"/>
      <c r="E3193" s="31" t="s">
        <v>8</v>
      </c>
      <c r="F3193" s="15">
        <v>44088</v>
      </c>
      <c r="G3193" s="52">
        <v>0.60555555555555551</v>
      </c>
      <c r="J3193" s="19">
        <v>1</v>
      </c>
      <c r="AE3193" s="92" t="s">
        <v>1495</v>
      </c>
    </row>
    <row r="3194" spans="1:32" x14ac:dyDescent="0.3">
      <c r="A3194" s="66">
        <v>44087</v>
      </c>
      <c r="B3194" s="14">
        <v>0.50277777777777777</v>
      </c>
      <c r="C3194" s="31" t="s">
        <v>54</v>
      </c>
      <c r="D3194" s="105"/>
      <c r="E3194" s="31" t="s">
        <v>8</v>
      </c>
      <c r="F3194" s="15">
        <v>44088</v>
      </c>
      <c r="G3194" s="52">
        <v>0.64861111111111114</v>
      </c>
      <c r="J3194" s="19">
        <v>1</v>
      </c>
      <c r="AE3194" s="92" t="s">
        <v>1496</v>
      </c>
    </row>
    <row r="3195" spans="1:32" ht="28.8" x14ac:dyDescent="0.3">
      <c r="A3195" s="66">
        <v>44087</v>
      </c>
      <c r="B3195" s="14">
        <v>0.60138888888888886</v>
      </c>
      <c r="C3195" s="31" t="s">
        <v>65</v>
      </c>
      <c r="D3195" s="105"/>
      <c r="E3195" s="31" t="s">
        <v>8</v>
      </c>
      <c r="F3195" s="15">
        <v>44090</v>
      </c>
      <c r="G3195" s="52">
        <v>0.58263888888888882</v>
      </c>
      <c r="I3195" s="19">
        <v>1</v>
      </c>
      <c r="J3195" s="19">
        <v>1</v>
      </c>
      <c r="N3195" s="20">
        <v>1</v>
      </c>
      <c r="P3195" s="20">
        <v>1</v>
      </c>
      <c r="V3195" s="20">
        <v>1</v>
      </c>
      <c r="X3195" s="20">
        <v>1</v>
      </c>
      <c r="AE3195" s="92" t="s">
        <v>1497</v>
      </c>
      <c r="AF3195" s="93" t="s">
        <v>1498</v>
      </c>
    </row>
    <row r="3196" spans="1:32" x14ac:dyDescent="0.3">
      <c r="A3196" s="66">
        <v>44088</v>
      </c>
      <c r="B3196" s="14">
        <v>0.34930555555555554</v>
      </c>
      <c r="C3196" s="31" t="s">
        <v>65</v>
      </c>
      <c r="D3196" s="105"/>
      <c r="E3196" s="31" t="s">
        <v>8</v>
      </c>
      <c r="F3196" s="15">
        <v>44088</v>
      </c>
      <c r="G3196" s="52">
        <v>0.61319444444444449</v>
      </c>
      <c r="I3196" s="19">
        <v>1</v>
      </c>
      <c r="AF3196" s="93" t="s">
        <v>1499</v>
      </c>
    </row>
    <row r="3197" spans="1:32" ht="28.8" x14ac:dyDescent="0.3">
      <c r="A3197" s="66">
        <v>44088</v>
      </c>
      <c r="B3197" s="14">
        <v>0.49583333333333335</v>
      </c>
      <c r="C3197" s="31" t="s">
        <v>32</v>
      </c>
      <c r="D3197" s="105"/>
      <c r="E3197" s="31" t="s">
        <v>8</v>
      </c>
      <c r="F3197" s="15">
        <v>44088</v>
      </c>
      <c r="G3197" s="52">
        <v>0.62152777777777779</v>
      </c>
      <c r="J3197" s="19">
        <v>1</v>
      </c>
      <c r="AE3197" s="92" t="s">
        <v>1500</v>
      </c>
    </row>
    <row r="3198" spans="1:32" x14ac:dyDescent="0.3">
      <c r="A3198" s="66">
        <v>44088</v>
      </c>
      <c r="B3198" s="14">
        <v>0.67638888888888893</v>
      </c>
      <c r="C3198" s="31" t="s">
        <v>56</v>
      </c>
      <c r="D3198" s="105"/>
      <c r="E3198" s="31" t="s">
        <v>8</v>
      </c>
      <c r="F3198" s="15">
        <v>44092</v>
      </c>
      <c r="G3198" s="52">
        <v>0.71597222222222223</v>
      </c>
      <c r="J3198" s="19">
        <v>1</v>
      </c>
      <c r="M3198" s="20">
        <v>1</v>
      </c>
      <c r="N3198" s="20">
        <v>1</v>
      </c>
      <c r="S3198" s="20">
        <v>1</v>
      </c>
      <c r="AD3198" s="20">
        <v>1</v>
      </c>
    </row>
    <row r="3199" spans="1:32" ht="28.8" x14ac:dyDescent="0.3">
      <c r="A3199" s="66">
        <v>44089</v>
      </c>
      <c r="B3199" s="14">
        <v>0.56527777777777777</v>
      </c>
      <c r="C3199" s="31" t="s">
        <v>65</v>
      </c>
      <c r="D3199" s="105"/>
      <c r="E3199" s="31" t="s">
        <v>8</v>
      </c>
      <c r="F3199" s="15">
        <v>44090</v>
      </c>
      <c r="G3199" s="52">
        <v>0.64236111111111105</v>
      </c>
      <c r="J3199" s="19">
        <v>1</v>
      </c>
      <c r="AE3199" s="92" t="s">
        <v>1501</v>
      </c>
    </row>
    <row r="3200" spans="1:32" x14ac:dyDescent="0.3">
      <c r="A3200" s="66">
        <v>44090</v>
      </c>
      <c r="B3200" s="14">
        <v>0.4993055555555555</v>
      </c>
      <c r="C3200" s="31" t="s">
        <v>65</v>
      </c>
      <c r="D3200" s="105"/>
      <c r="E3200" s="31" t="s">
        <v>8</v>
      </c>
      <c r="F3200" s="15">
        <v>44090</v>
      </c>
      <c r="G3200" s="52">
        <v>0.53819444444444442</v>
      </c>
      <c r="J3200" s="19">
        <v>1</v>
      </c>
      <c r="AE3200" s="92" t="s">
        <v>1502</v>
      </c>
    </row>
    <row r="3201" spans="1:32" x14ac:dyDescent="0.3">
      <c r="A3201" s="66">
        <v>44090</v>
      </c>
      <c r="B3201" s="14">
        <v>0.50416666666666665</v>
      </c>
      <c r="C3201" s="31" t="s">
        <v>20</v>
      </c>
      <c r="D3201" s="105"/>
      <c r="E3201" s="31" t="s">
        <v>8</v>
      </c>
      <c r="F3201" s="15">
        <v>44092</v>
      </c>
      <c r="G3201" s="52">
        <v>0.71736111111111101</v>
      </c>
      <c r="J3201" s="19">
        <v>1</v>
      </c>
      <c r="S3201" s="20">
        <v>1</v>
      </c>
      <c r="AE3201" s="92" t="s">
        <v>1503</v>
      </c>
    </row>
    <row r="3202" spans="1:32" x14ac:dyDescent="0.3">
      <c r="A3202" s="66">
        <v>44091</v>
      </c>
      <c r="B3202" s="14">
        <v>0.83750000000000002</v>
      </c>
      <c r="C3202" s="31" t="s">
        <v>65</v>
      </c>
      <c r="D3202" s="105"/>
      <c r="E3202" s="31" t="s">
        <v>8</v>
      </c>
      <c r="F3202" s="15">
        <v>44092</v>
      </c>
      <c r="G3202" s="52">
        <v>0.65694444444444444</v>
      </c>
      <c r="J3202" s="19">
        <v>1</v>
      </c>
      <c r="K3202" s="20">
        <v>1</v>
      </c>
      <c r="AE3202" s="92" t="s">
        <v>1504</v>
      </c>
    </row>
    <row r="3203" spans="1:32" ht="28.8" x14ac:dyDescent="0.3">
      <c r="A3203" s="66">
        <v>44091</v>
      </c>
      <c r="B3203" s="14">
        <v>0.80486111111111114</v>
      </c>
      <c r="C3203" s="31" t="s">
        <v>36</v>
      </c>
      <c r="D3203" s="105"/>
      <c r="E3203" s="31" t="s">
        <v>8</v>
      </c>
      <c r="F3203" s="15">
        <v>44092</v>
      </c>
      <c r="G3203" s="52">
        <v>0.71805555555555556</v>
      </c>
      <c r="J3203" s="19">
        <v>1</v>
      </c>
      <c r="S3203" s="20">
        <v>1</v>
      </c>
      <c r="AE3203" s="92" t="s">
        <v>1505</v>
      </c>
    </row>
    <row r="3204" spans="1:32" x14ac:dyDescent="0.3">
      <c r="A3204" s="66">
        <v>44091</v>
      </c>
      <c r="B3204" s="14">
        <v>0.82777777777777783</v>
      </c>
      <c r="C3204" s="31" t="s">
        <v>28</v>
      </c>
      <c r="D3204" s="105"/>
      <c r="E3204" s="31" t="s">
        <v>8</v>
      </c>
      <c r="F3204" s="15">
        <v>44092</v>
      </c>
      <c r="G3204" s="52">
        <v>0.71944444444444444</v>
      </c>
      <c r="J3204" s="19">
        <v>1</v>
      </c>
      <c r="N3204" s="20">
        <v>1</v>
      </c>
      <c r="P3204" s="20">
        <v>1</v>
      </c>
      <c r="R3204" s="20">
        <v>1</v>
      </c>
      <c r="AE3204" s="92" t="s">
        <v>1506</v>
      </c>
    </row>
    <row r="3205" spans="1:32" x14ac:dyDescent="0.3">
      <c r="A3205" s="66">
        <v>44091</v>
      </c>
      <c r="B3205" s="14">
        <v>0.72083333333333333</v>
      </c>
      <c r="C3205" s="31" t="s">
        <v>53</v>
      </c>
      <c r="D3205" s="105"/>
      <c r="E3205" s="31" t="s">
        <v>8</v>
      </c>
      <c r="F3205" s="15">
        <v>44092</v>
      </c>
      <c r="G3205" s="52">
        <v>0.72083333333333333</v>
      </c>
      <c r="J3205" s="19">
        <v>1</v>
      </c>
      <c r="S3205" s="20">
        <v>1</v>
      </c>
      <c r="AE3205" s="92" t="s">
        <v>1507</v>
      </c>
    </row>
    <row r="3206" spans="1:32" x14ac:dyDescent="0.3">
      <c r="A3206" s="66">
        <v>44091</v>
      </c>
      <c r="B3206" s="14">
        <v>0.25833333333333336</v>
      </c>
      <c r="C3206" s="31" t="s">
        <v>53</v>
      </c>
      <c r="D3206" s="105"/>
      <c r="E3206" s="31" t="s">
        <v>8</v>
      </c>
      <c r="F3206" s="15">
        <v>44095</v>
      </c>
      <c r="G3206" s="52">
        <v>0.43124999999999997</v>
      </c>
      <c r="J3206" s="19">
        <v>1</v>
      </c>
      <c r="AE3206" s="92" t="s">
        <v>1508</v>
      </c>
    </row>
    <row r="3207" spans="1:32" x14ac:dyDescent="0.3">
      <c r="A3207" s="66">
        <v>44091</v>
      </c>
      <c r="B3207" s="14">
        <v>0.49374999999999997</v>
      </c>
      <c r="C3207" s="31" t="s">
        <v>20</v>
      </c>
      <c r="D3207" s="105"/>
      <c r="E3207" s="31" t="s">
        <v>8</v>
      </c>
      <c r="F3207" s="15">
        <v>44098</v>
      </c>
      <c r="G3207" s="52">
        <v>0.54236111111111118</v>
      </c>
      <c r="J3207" s="19">
        <v>1</v>
      </c>
      <c r="AE3207" s="92" t="s">
        <v>1509</v>
      </c>
    </row>
    <row r="3208" spans="1:32" ht="28.8" x14ac:dyDescent="0.3">
      <c r="A3208" s="66">
        <v>44092</v>
      </c>
      <c r="B3208" s="14">
        <v>0.41597222222222219</v>
      </c>
      <c r="C3208" s="31" t="s">
        <v>57</v>
      </c>
      <c r="D3208" s="105"/>
      <c r="E3208" s="31" t="s">
        <v>8</v>
      </c>
      <c r="F3208" s="15">
        <v>44092</v>
      </c>
      <c r="G3208" s="52">
        <v>0.57986111111111105</v>
      </c>
      <c r="J3208" s="19">
        <v>1</v>
      </c>
      <c r="AE3208" s="92" t="s">
        <v>1510</v>
      </c>
    </row>
    <row r="3209" spans="1:32" x14ac:dyDescent="0.3">
      <c r="A3209" s="66">
        <v>44092</v>
      </c>
      <c r="B3209" s="14">
        <v>0.4381944444444445</v>
      </c>
      <c r="C3209" s="31" t="s">
        <v>5</v>
      </c>
      <c r="D3209" s="105"/>
      <c r="E3209" s="31" t="s">
        <v>8</v>
      </c>
      <c r="F3209" s="15">
        <v>44095</v>
      </c>
      <c r="G3209" s="52">
        <v>0.75</v>
      </c>
      <c r="J3209" s="19">
        <v>1</v>
      </c>
      <c r="P3209" s="20">
        <v>1</v>
      </c>
      <c r="AE3209" s="92" t="s">
        <v>1511</v>
      </c>
    </row>
    <row r="3210" spans="1:32" ht="43.2" x14ac:dyDescent="0.3">
      <c r="A3210" s="66">
        <v>44092</v>
      </c>
      <c r="B3210" s="14">
        <v>0.57430555555555551</v>
      </c>
      <c r="C3210" s="31" t="s">
        <v>65</v>
      </c>
      <c r="D3210" s="105"/>
      <c r="E3210" s="31" t="s">
        <v>8</v>
      </c>
      <c r="F3210" s="31" t="s">
        <v>1512</v>
      </c>
      <c r="G3210" s="52">
        <v>0.31319444444444444</v>
      </c>
      <c r="M3210" s="20">
        <v>1</v>
      </c>
      <c r="V3210" s="20">
        <v>1</v>
      </c>
      <c r="AF3210" s="93" t="s">
        <v>1513</v>
      </c>
    </row>
    <row r="3211" spans="1:32" x14ac:dyDescent="0.3">
      <c r="A3211" s="66">
        <v>44093</v>
      </c>
      <c r="B3211" s="14">
        <v>0.43888888888888888</v>
      </c>
      <c r="C3211" s="31" t="s">
        <v>28</v>
      </c>
      <c r="D3211" s="105"/>
      <c r="E3211" s="31" t="s">
        <v>8</v>
      </c>
      <c r="F3211" s="31" t="s">
        <v>1512</v>
      </c>
      <c r="G3211" s="52">
        <v>0.31111111111111112</v>
      </c>
      <c r="J3211" s="19">
        <v>1</v>
      </c>
      <c r="Q3211" s="20">
        <v>1</v>
      </c>
    </row>
    <row r="3212" spans="1:32" ht="57.6" x14ac:dyDescent="0.3">
      <c r="A3212" s="66">
        <v>44093</v>
      </c>
      <c r="B3212" s="14">
        <v>0.3979166666666667</v>
      </c>
      <c r="C3212" s="31" t="s">
        <v>65</v>
      </c>
      <c r="D3212" s="105"/>
      <c r="E3212" s="31" t="s">
        <v>8</v>
      </c>
      <c r="F3212" s="31" t="s">
        <v>1512</v>
      </c>
      <c r="G3212" s="52">
        <v>0.31180555555555556</v>
      </c>
      <c r="I3212" s="19">
        <v>1</v>
      </c>
      <c r="J3212" s="19">
        <v>1</v>
      </c>
      <c r="M3212" s="20">
        <v>1</v>
      </c>
      <c r="P3212" s="20">
        <v>1</v>
      </c>
      <c r="V3212" s="20">
        <v>1</v>
      </c>
      <c r="AE3212" s="92" t="s">
        <v>1514</v>
      </c>
      <c r="AF3212" s="93" t="s">
        <v>1515</v>
      </c>
    </row>
    <row r="3213" spans="1:32" ht="43.2" x14ac:dyDescent="0.3">
      <c r="A3213" s="66">
        <v>44094</v>
      </c>
      <c r="B3213" s="14">
        <v>0.95486111111111116</v>
      </c>
      <c r="C3213" s="31" t="s">
        <v>60</v>
      </c>
      <c r="D3213" s="105"/>
      <c r="E3213" s="31" t="s">
        <v>8</v>
      </c>
      <c r="F3213" s="53">
        <v>43870</v>
      </c>
      <c r="G3213" s="52">
        <v>0.53402777777777777</v>
      </c>
      <c r="J3213" s="19">
        <v>1</v>
      </c>
      <c r="U3213" s="20">
        <v>1</v>
      </c>
      <c r="Y3213" s="20">
        <v>1</v>
      </c>
      <c r="AA3213" s="20">
        <v>1</v>
      </c>
      <c r="AE3213" s="107"/>
      <c r="AF3213" s="93" t="s">
        <v>1516</v>
      </c>
    </row>
    <row r="3214" spans="1:32" ht="28.8" x14ac:dyDescent="0.3">
      <c r="A3214" s="66">
        <v>44094</v>
      </c>
      <c r="B3214" s="14">
        <v>0.92152777777777783</v>
      </c>
      <c r="C3214" s="31" t="s">
        <v>65</v>
      </c>
      <c r="D3214" s="105"/>
      <c r="E3214" s="31" t="s">
        <v>8</v>
      </c>
      <c r="F3214" s="15">
        <v>44095</v>
      </c>
      <c r="G3214" s="52">
        <v>0.37916666666666665</v>
      </c>
      <c r="I3214" s="19">
        <v>1</v>
      </c>
      <c r="AE3214" s="92" t="s">
        <v>1517</v>
      </c>
    </row>
    <row r="3215" spans="1:32" x14ac:dyDescent="0.3">
      <c r="A3215" s="66">
        <v>44094</v>
      </c>
      <c r="B3215" s="14">
        <v>0.78402777777777777</v>
      </c>
      <c r="C3215" s="31" t="s">
        <v>5</v>
      </c>
      <c r="D3215" s="105"/>
      <c r="E3215" s="31" t="s">
        <v>8</v>
      </c>
      <c r="F3215" s="15">
        <v>44095</v>
      </c>
      <c r="G3215" s="52">
        <v>0.74652777777777779</v>
      </c>
      <c r="J3215" s="19">
        <v>1</v>
      </c>
      <c r="P3215" s="20">
        <v>1</v>
      </c>
      <c r="AE3215" s="92" t="s">
        <v>1511</v>
      </c>
    </row>
    <row r="3216" spans="1:32" x14ac:dyDescent="0.3">
      <c r="A3216" s="66">
        <v>44094</v>
      </c>
      <c r="B3216" s="14">
        <v>0.80694444444444446</v>
      </c>
      <c r="C3216" s="31" t="s">
        <v>22</v>
      </c>
      <c r="D3216" s="105"/>
      <c r="E3216" s="31" t="s">
        <v>8</v>
      </c>
      <c r="F3216" s="15">
        <v>44095</v>
      </c>
      <c r="G3216" s="52">
        <v>0.75</v>
      </c>
      <c r="J3216" s="19">
        <v>1</v>
      </c>
      <c r="U3216" s="20">
        <v>1</v>
      </c>
      <c r="AE3216" s="92" t="s">
        <v>1518</v>
      </c>
    </row>
    <row r="3217" spans="1:31" ht="28.8" x14ac:dyDescent="0.3">
      <c r="A3217" s="66">
        <v>44094</v>
      </c>
      <c r="B3217" s="14">
        <v>0.90763888888888899</v>
      </c>
      <c r="C3217" s="31" t="s">
        <v>60</v>
      </c>
      <c r="D3217" s="105"/>
      <c r="E3217" s="31" t="s">
        <v>8</v>
      </c>
      <c r="F3217" s="15">
        <v>44096</v>
      </c>
      <c r="G3217" s="52">
        <v>0.58194444444444449</v>
      </c>
      <c r="J3217" s="19">
        <v>1</v>
      </c>
      <c r="AE3217" s="92" t="s">
        <v>1519</v>
      </c>
    </row>
    <row r="3218" spans="1:31" x14ac:dyDescent="0.3">
      <c r="A3218" s="66">
        <v>44095</v>
      </c>
      <c r="B3218" s="14">
        <v>0.28333333333333333</v>
      </c>
      <c r="C3218" s="31" t="s">
        <v>65</v>
      </c>
      <c r="D3218" s="105"/>
      <c r="E3218" s="31" t="s">
        <v>8</v>
      </c>
      <c r="F3218" s="15">
        <v>44095</v>
      </c>
      <c r="G3218" s="52">
        <v>0.3659722222222222</v>
      </c>
      <c r="J3218" s="19">
        <v>1</v>
      </c>
      <c r="AE3218" s="92" t="s">
        <v>1520</v>
      </c>
    </row>
    <row r="3219" spans="1:31" x14ac:dyDescent="0.3">
      <c r="A3219" s="66">
        <v>44095</v>
      </c>
      <c r="B3219" s="14">
        <v>0.54097222222222219</v>
      </c>
      <c r="C3219" s="31" t="s">
        <v>57</v>
      </c>
      <c r="D3219" s="105"/>
      <c r="E3219" s="31" t="s">
        <v>8</v>
      </c>
      <c r="F3219" s="15">
        <v>44095</v>
      </c>
      <c r="G3219" s="52">
        <v>0.60902777777777783</v>
      </c>
      <c r="J3219" s="19">
        <v>1</v>
      </c>
      <c r="AE3219" s="92" t="s">
        <v>1521</v>
      </c>
    </row>
    <row r="3220" spans="1:31" x14ac:dyDescent="0.3">
      <c r="A3220" s="66">
        <v>44095</v>
      </c>
      <c r="B3220" s="14">
        <v>0.55972222222222223</v>
      </c>
      <c r="C3220" s="31" t="s">
        <v>38</v>
      </c>
      <c r="D3220" s="105"/>
      <c r="E3220" s="31" t="s">
        <v>8</v>
      </c>
      <c r="F3220" s="15">
        <v>44095</v>
      </c>
      <c r="G3220" s="52">
        <v>0.62152777777777779</v>
      </c>
      <c r="J3220" s="19">
        <v>1</v>
      </c>
      <c r="S3220" s="20">
        <v>1</v>
      </c>
      <c r="AE3220" s="92" t="s">
        <v>1471</v>
      </c>
    </row>
    <row r="3221" spans="1:31" x14ac:dyDescent="0.3">
      <c r="A3221" s="66">
        <v>44095</v>
      </c>
      <c r="B3221" s="14">
        <v>0.8652777777777777</v>
      </c>
      <c r="C3221" s="31" t="s">
        <v>56</v>
      </c>
      <c r="D3221" s="105"/>
      <c r="E3221" s="31" t="s">
        <v>8</v>
      </c>
      <c r="F3221" s="31" t="s">
        <v>1522</v>
      </c>
      <c r="G3221" s="52">
        <v>0.43333333333333335</v>
      </c>
      <c r="J3221" s="19">
        <v>1</v>
      </c>
      <c r="AE3221" s="92" t="s">
        <v>1523</v>
      </c>
    </row>
    <row r="3222" spans="1:31" x14ac:dyDescent="0.3">
      <c r="A3222" s="66">
        <v>44095</v>
      </c>
      <c r="B3222" s="14">
        <v>0.60902777777777783</v>
      </c>
      <c r="C3222" s="31" t="s">
        <v>55</v>
      </c>
      <c r="D3222" s="105"/>
      <c r="E3222" s="31" t="s">
        <v>8</v>
      </c>
      <c r="F3222" s="15">
        <v>44096</v>
      </c>
      <c r="G3222" s="52">
        <v>0.44375000000000003</v>
      </c>
      <c r="J3222" s="19">
        <v>1</v>
      </c>
      <c r="AE3222" s="92" t="s">
        <v>1524</v>
      </c>
    </row>
    <row r="3223" spans="1:31" ht="28.8" x14ac:dyDescent="0.3">
      <c r="A3223" s="66">
        <v>44095</v>
      </c>
      <c r="B3223" s="14">
        <v>0.68194444444444446</v>
      </c>
      <c r="C3223" s="31" t="s">
        <v>44</v>
      </c>
      <c r="D3223" s="105"/>
      <c r="E3223" s="31" t="s">
        <v>8</v>
      </c>
      <c r="F3223" s="15">
        <v>44096</v>
      </c>
      <c r="G3223" s="52">
        <v>0.4548611111111111</v>
      </c>
      <c r="I3223" s="19">
        <v>1</v>
      </c>
      <c r="AE3223" s="92" t="s">
        <v>1525</v>
      </c>
    </row>
    <row r="3224" spans="1:31" x14ac:dyDescent="0.3">
      <c r="A3224" s="66">
        <v>44095</v>
      </c>
      <c r="B3224" s="14">
        <v>0.86805555555555547</v>
      </c>
      <c r="C3224" s="31" t="s">
        <v>28</v>
      </c>
      <c r="D3224" s="105"/>
      <c r="E3224" s="31" t="s">
        <v>8</v>
      </c>
      <c r="F3224" s="15">
        <v>44096</v>
      </c>
      <c r="G3224" s="52">
        <v>0.49444444444444446</v>
      </c>
      <c r="J3224" s="19">
        <v>1</v>
      </c>
      <c r="AE3224" s="92" t="s">
        <v>1526</v>
      </c>
    </row>
    <row r="3225" spans="1:31" x14ac:dyDescent="0.3">
      <c r="A3225" s="66">
        <v>44095</v>
      </c>
      <c r="B3225" s="14">
        <v>0.69236111111111109</v>
      </c>
      <c r="C3225" s="31" t="s">
        <v>56</v>
      </c>
      <c r="D3225" s="105"/>
      <c r="E3225" s="31" t="s">
        <v>8</v>
      </c>
      <c r="F3225" s="15">
        <v>44098</v>
      </c>
      <c r="G3225" s="52">
        <v>0.64166666666666672</v>
      </c>
      <c r="J3225" s="19">
        <v>1</v>
      </c>
      <c r="S3225" s="20">
        <v>1</v>
      </c>
      <c r="AE3225" s="92" t="s">
        <v>1527</v>
      </c>
    </row>
    <row r="3226" spans="1:31" x14ac:dyDescent="0.3">
      <c r="A3226" s="66">
        <v>44096</v>
      </c>
      <c r="B3226" s="14">
        <v>0.44027777777777777</v>
      </c>
      <c r="C3226" s="31" t="s">
        <v>5</v>
      </c>
      <c r="D3226" s="105"/>
      <c r="E3226" s="31" t="s">
        <v>8</v>
      </c>
      <c r="F3226" s="15">
        <v>44096</v>
      </c>
      <c r="G3226" s="52">
        <v>0.50347222222222221</v>
      </c>
      <c r="J3226" s="19">
        <v>1</v>
      </c>
      <c r="AE3226" s="92" t="s">
        <v>1528</v>
      </c>
    </row>
    <row r="3227" spans="1:31" x14ac:dyDescent="0.3">
      <c r="A3227" s="66">
        <v>44096</v>
      </c>
      <c r="B3227" s="14">
        <v>0.4909722222222222</v>
      </c>
      <c r="C3227" s="31" t="s">
        <v>13</v>
      </c>
      <c r="D3227" s="105"/>
      <c r="E3227" s="31" t="s">
        <v>8</v>
      </c>
      <c r="F3227" s="15">
        <v>44098</v>
      </c>
      <c r="G3227" s="52">
        <v>0.53194444444444444</v>
      </c>
      <c r="J3227" s="19">
        <v>1</v>
      </c>
      <c r="AE3227" s="92" t="s">
        <v>1529</v>
      </c>
    </row>
    <row r="3228" spans="1:31" ht="28.8" x14ac:dyDescent="0.3">
      <c r="A3228" s="66">
        <v>44096</v>
      </c>
      <c r="B3228" s="14">
        <v>2.2222222222222223E-2</v>
      </c>
      <c r="C3228" s="31" t="s">
        <v>55</v>
      </c>
      <c r="D3228" s="105"/>
      <c r="E3228" s="31" t="s">
        <v>8</v>
      </c>
      <c r="F3228" s="15">
        <v>44098</v>
      </c>
      <c r="G3228" s="52">
        <v>0.64097222222222217</v>
      </c>
      <c r="J3228" s="19">
        <v>1</v>
      </c>
      <c r="P3228" s="20">
        <v>1</v>
      </c>
      <c r="AE3228" s="92" t="s">
        <v>1530</v>
      </c>
    </row>
    <row r="3229" spans="1:31" ht="28.8" x14ac:dyDescent="0.3">
      <c r="A3229" s="66">
        <v>44096</v>
      </c>
      <c r="B3229" s="14">
        <v>0.59513888888888888</v>
      </c>
      <c r="C3229" s="31" t="s">
        <v>59</v>
      </c>
      <c r="D3229" s="105"/>
      <c r="E3229" s="31" t="s">
        <v>8</v>
      </c>
      <c r="F3229" s="15">
        <v>44098</v>
      </c>
      <c r="G3229" s="52">
        <v>0.64374999999999993</v>
      </c>
      <c r="J3229" s="19">
        <v>1</v>
      </c>
      <c r="P3229" s="20">
        <v>1</v>
      </c>
      <c r="AE3229" s="92" t="s">
        <v>1531</v>
      </c>
    </row>
    <row r="3230" spans="1:31" x14ac:dyDescent="0.3">
      <c r="A3230" s="66">
        <v>44096</v>
      </c>
      <c r="B3230" s="14">
        <v>0.72083333333333333</v>
      </c>
      <c r="C3230" s="31" t="s">
        <v>60</v>
      </c>
      <c r="D3230" s="105"/>
      <c r="E3230" s="31" t="s">
        <v>8</v>
      </c>
      <c r="F3230" s="15">
        <v>44098</v>
      </c>
      <c r="G3230" s="52">
        <v>0.64444444444444449</v>
      </c>
      <c r="J3230" s="19">
        <v>1</v>
      </c>
      <c r="S3230" s="20">
        <v>1</v>
      </c>
      <c r="AE3230" s="92" t="s">
        <v>1532</v>
      </c>
    </row>
    <row r="3231" spans="1:31" x14ac:dyDescent="0.3">
      <c r="A3231" s="66">
        <v>44096</v>
      </c>
      <c r="B3231" s="14">
        <v>0.85069444444444453</v>
      </c>
      <c r="C3231" s="31" t="s">
        <v>13</v>
      </c>
      <c r="D3231" s="105"/>
      <c r="E3231" s="31" t="s">
        <v>8</v>
      </c>
      <c r="F3231" s="15">
        <v>44099</v>
      </c>
      <c r="G3231" s="52">
        <v>0.49513888888888885</v>
      </c>
      <c r="J3231" s="19">
        <v>1</v>
      </c>
      <c r="N3231" s="20">
        <v>1</v>
      </c>
      <c r="AE3231" s="92" t="s">
        <v>1533</v>
      </c>
    </row>
    <row r="3232" spans="1:31" x14ac:dyDescent="0.3">
      <c r="A3232" s="66">
        <v>44096</v>
      </c>
      <c r="B3232" s="14">
        <v>0.88888888888888884</v>
      </c>
      <c r="C3232" s="31" t="s">
        <v>36</v>
      </c>
      <c r="D3232" s="105"/>
      <c r="E3232" s="31" t="s">
        <v>8</v>
      </c>
      <c r="F3232" s="15">
        <v>44099</v>
      </c>
      <c r="G3232" s="52">
        <v>0.49652777777777773</v>
      </c>
      <c r="J3232" s="19">
        <v>1</v>
      </c>
      <c r="N3232" s="20">
        <v>1</v>
      </c>
      <c r="AE3232" s="92" t="s">
        <v>1533</v>
      </c>
    </row>
    <row r="3233" spans="1:31" x14ac:dyDescent="0.3">
      <c r="A3233" s="66">
        <v>44096</v>
      </c>
      <c r="B3233" s="14">
        <v>0.65694444444444444</v>
      </c>
      <c r="C3233" s="31" t="s">
        <v>56</v>
      </c>
      <c r="D3233" s="105"/>
      <c r="E3233" s="31" t="s">
        <v>8</v>
      </c>
      <c r="F3233" s="15">
        <v>44099</v>
      </c>
      <c r="G3233" s="52">
        <v>0.72499999999999998</v>
      </c>
      <c r="J3233" s="19">
        <v>1</v>
      </c>
      <c r="S3233" s="20">
        <v>1</v>
      </c>
      <c r="AE3233" s="92" t="s">
        <v>1534</v>
      </c>
    </row>
    <row r="3234" spans="1:31" x14ac:dyDescent="0.3">
      <c r="A3234" s="66">
        <v>44097</v>
      </c>
      <c r="B3234" s="14">
        <v>0.50069444444444444</v>
      </c>
      <c r="C3234" s="31" t="s">
        <v>65</v>
      </c>
      <c r="D3234" s="105"/>
      <c r="E3234" s="31" t="s">
        <v>8</v>
      </c>
      <c r="F3234" s="15">
        <v>44098</v>
      </c>
      <c r="G3234" s="52">
        <v>0.60416666666666663</v>
      </c>
      <c r="J3234" s="19">
        <v>1</v>
      </c>
      <c r="AE3234" s="92" t="s">
        <v>1535</v>
      </c>
    </row>
    <row r="3235" spans="1:31" x14ac:dyDescent="0.3">
      <c r="A3235" s="66">
        <v>44097</v>
      </c>
      <c r="B3235" s="14">
        <v>0.35416666666666669</v>
      </c>
      <c r="C3235" s="31" t="s">
        <v>56</v>
      </c>
      <c r="D3235" s="105"/>
      <c r="E3235" s="31" t="s">
        <v>8</v>
      </c>
      <c r="F3235" s="15">
        <v>44098</v>
      </c>
      <c r="G3235" s="52">
        <v>0.64652777777777781</v>
      </c>
      <c r="J3235" s="19">
        <v>1</v>
      </c>
      <c r="S3235" s="20">
        <v>1</v>
      </c>
      <c r="AE3235" s="92" t="s">
        <v>1536</v>
      </c>
    </row>
    <row r="3236" spans="1:31" x14ac:dyDescent="0.3">
      <c r="A3236" s="66">
        <v>44097</v>
      </c>
      <c r="B3236" s="14">
        <v>0.7319444444444444</v>
      </c>
      <c r="C3236" s="31" t="s">
        <v>36</v>
      </c>
      <c r="D3236" s="105"/>
      <c r="E3236" s="31" t="s">
        <v>8</v>
      </c>
      <c r="F3236" s="15">
        <v>44099</v>
      </c>
      <c r="G3236" s="52">
        <v>0.49722222222222223</v>
      </c>
      <c r="J3236" s="19">
        <v>1</v>
      </c>
      <c r="N3236" s="20">
        <v>1</v>
      </c>
      <c r="AE3236" s="92" t="s">
        <v>1533</v>
      </c>
    </row>
    <row r="3237" spans="1:31" x14ac:dyDescent="0.3">
      <c r="A3237" s="66">
        <v>44097</v>
      </c>
      <c r="B3237" s="14">
        <v>0.82152777777777775</v>
      </c>
      <c r="C3237" s="31" t="s">
        <v>65</v>
      </c>
      <c r="D3237" s="105"/>
      <c r="E3237" s="31" t="s">
        <v>8</v>
      </c>
      <c r="F3237" s="15">
        <v>44099</v>
      </c>
      <c r="G3237" s="52">
        <v>0.49861111111111112</v>
      </c>
      <c r="J3237" s="19">
        <v>1</v>
      </c>
      <c r="N3237" s="20">
        <v>1</v>
      </c>
      <c r="AE3237" s="92" t="s">
        <v>1533</v>
      </c>
    </row>
    <row r="3238" spans="1:31" x14ac:dyDescent="0.3">
      <c r="A3238" s="66">
        <v>44097</v>
      </c>
      <c r="B3238" s="14">
        <v>0.59791666666666665</v>
      </c>
      <c r="C3238" s="31" t="s">
        <v>54</v>
      </c>
      <c r="D3238" s="105"/>
      <c r="E3238" s="31" t="s">
        <v>8</v>
      </c>
      <c r="F3238" s="15">
        <v>44099</v>
      </c>
      <c r="G3238" s="52">
        <v>0.72152777777777777</v>
      </c>
      <c r="J3238" s="19">
        <v>1</v>
      </c>
      <c r="P3238" s="20">
        <v>1</v>
      </c>
      <c r="AE3238" s="92" t="s">
        <v>1537</v>
      </c>
    </row>
    <row r="3239" spans="1:31" x14ac:dyDescent="0.3">
      <c r="A3239" s="66">
        <v>44097</v>
      </c>
      <c r="B3239" s="14">
        <v>0.80625000000000002</v>
      </c>
      <c r="C3239" s="31" t="s">
        <v>57</v>
      </c>
      <c r="D3239" s="105"/>
      <c r="E3239" s="31" t="s">
        <v>8</v>
      </c>
      <c r="F3239" s="15">
        <v>44099</v>
      </c>
      <c r="G3239" s="52">
        <v>0.72638888888888886</v>
      </c>
      <c r="J3239" s="19">
        <v>1</v>
      </c>
      <c r="S3239" s="20">
        <v>1</v>
      </c>
      <c r="AE3239" s="92" t="s">
        <v>1538</v>
      </c>
    </row>
    <row r="3240" spans="1:31" x14ac:dyDescent="0.3">
      <c r="A3240" s="66">
        <v>44097</v>
      </c>
      <c r="B3240" s="14">
        <v>0.85625000000000007</v>
      </c>
      <c r="C3240" s="31" t="s">
        <v>56</v>
      </c>
      <c r="D3240" s="105"/>
      <c r="E3240" s="31" t="s">
        <v>8</v>
      </c>
      <c r="F3240" s="15">
        <v>44099</v>
      </c>
      <c r="G3240" s="52">
        <v>0.72916666666666663</v>
      </c>
      <c r="J3240" s="19">
        <v>1</v>
      </c>
      <c r="S3240" s="20">
        <v>1</v>
      </c>
      <c r="AE3240" s="92" t="s">
        <v>1539</v>
      </c>
    </row>
    <row r="3241" spans="1:31" x14ac:dyDescent="0.3">
      <c r="A3241" s="66">
        <v>44098</v>
      </c>
      <c r="B3241" s="14">
        <v>0.42638888888888887</v>
      </c>
      <c r="C3241" s="31" t="s">
        <v>65</v>
      </c>
      <c r="D3241" s="105"/>
      <c r="E3241" s="31" t="s">
        <v>8</v>
      </c>
      <c r="F3241" s="15">
        <v>44098</v>
      </c>
      <c r="G3241" s="52">
        <v>0.52569444444444446</v>
      </c>
      <c r="J3241" s="19">
        <v>1</v>
      </c>
      <c r="AE3241" s="92" t="s">
        <v>1540</v>
      </c>
    </row>
    <row r="3242" spans="1:31" x14ac:dyDescent="0.3">
      <c r="A3242" s="66">
        <v>44098</v>
      </c>
      <c r="B3242" s="14">
        <v>0.19791666666666666</v>
      </c>
      <c r="C3242" s="31" t="s">
        <v>65</v>
      </c>
      <c r="D3242" s="105"/>
      <c r="E3242" s="31" t="s">
        <v>8</v>
      </c>
      <c r="F3242" s="15">
        <v>44099</v>
      </c>
      <c r="G3242" s="52">
        <v>0.50069444444444444</v>
      </c>
      <c r="J3242" s="19">
        <v>1</v>
      </c>
      <c r="N3242" s="20">
        <v>1</v>
      </c>
      <c r="AE3242" s="92" t="s">
        <v>1533</v>
      </c>
    </row>
    <row r="3243" spans="1:31" x14ac:dyDescent="0.3">
      <c r="A3243" s="66">
        <v>44098</v>
      </c>
      <c r="B3243" s="14">
        <v>0.57986111111111105</v>
      </c>
      <c r="C3243" s="31" t="s">
        <v>65</v>
      </c>
      <c r="D3243" s="105"/>
      <c r="E3243" s="31" t="s">
        <v>8</v>
      </c>
      <c r="F3243" s="15">
        <v>44099</v>
      </c>
      <c r="G3243" s="52">
        <v>0.7270833333333333</v>
      </c>
      <c r="J3243" s="19">
        <v>1</v>
      </c>
      <c r="S3243" s="20">
        <v>1</v>
      </c>
      <c r="AE3243" s="92" t="s">
        <v>1541</v>
      </c>
    </row>
    <row r="3244" spans="1:31" x14ac:dyDescent="0.3">
      <c r="A3244" s="66">
        <v>44098</v>
      </c>
      <c r="B3244" s="14">
        <v>0.94236111111111109</v>
      </c>
      <c r="C3244" s="31" t="s">
        <v>65</v>
      </c>
      <c r="D3244" s="105"/>
      <c r="E3244" s="31" t="s">
        <v>8</v>
      </c>
      <c r="F3244" s="15">
        <v>44099</v>
      </c>
      <c r="G3244" s="52">
        <v>0.7416666666666667</v>
      </c>
      <c r="J3244" s="19">
        <v>1</v>
      </c>
      <c r="N3244" s="20">
        <v>1</v>
      </c>
      <c r="AE3244" s="92" t="s">
        <v>1542</v>
      </c>
    </row>
    <row r="3245" spans="1:31" x14ac:dyDescent="0.3">
      <c r="A3245" s="66">
        <v>44098</v>
      </c>
      <c r="B3245" s="14">
        <v>0.8125</v>
      </c>
      <c r="C3245" s="31" t="s">
        <v>54</v>
      </c>
      <c r="D3245" s="105"/>
      <c r="E3245" s="31" t="s">
        <v>8</v>
      </c>
      <c r="F3245" s="15">
        <v>44099</v>
      </c>
      <c r="G3245" s="52">
        <v>0.74236111111111114</v>
      </c>
      <c r="J3245" s="19">
        <v>1</v>
      </c>
      <c r="N3245" s="20">
        <v>1</v>
      </c>
      <c r="AE3245" s="92" t="s">
        <v>1543</v>
      </c>
    </row>
    <row r="3246" spans="1:31" x14ac:dyDescent="0.3">
      <c r="A3246" s="66">
        <v>44098</v>
      </c>
      <c r="B3246" s="14">
        <v>0.73125000000000007</v>
      </c>
      <c r="C3246" s="31" t="s">
        <v>55</v>
      </c>
      <c r="D3246" s="105"/>
      <c r="E3246" s="31" t="s">
        <v>8</v>
      </c>
      <c r="F3246" s="15">
        <v>44102</v>
      </c>
      <c r="G3246" s="52">
        <v>0.29583333333333334</v>
      </c>
      <c r="J3246" s="19">
        <v>1</v>
      </c>
      <c r="N3246" s="20">
        <v>1</v>
      </c>
      <c r="AE3246" s="107"/>
    </row>
    <row r="3247" spans="1:31" ht="28.8" x14ac:dyDescent="0.3">
      <c r="A3247" s="66">
        <v>44099</v>
      </c>
      <c r="B3247" s="14">
        <v>0.37083333333333335</v>
      </c>
      <c r="C3247" s="31" t="s">
        <v>56</v>
      </c>
      <c r="D3247" s="105"/>
      <c r="E3247" s="31" t="s">
        <v>8</v>
      </c>
      <c r="F3247" s="15">
        <v>44099</v>
      </c>
      <c r="G3247" s="52">
        <v>0.47500000000000003</v>
      </c>
      <c r="J3247" s="19">
        <v>1</v>
      </c>
      <c r="AE3247" s="92" t="s">
        <v>1544</v>
      </c>
    </row>
    <row r="3248" spans="1:31" x14ac:dyDescent="0.3">
      <c r="A3248" s="66">
        <v>44099</v>
      </c>
      <c r="B3248" s="14">
        <v>0.47916666666666669</v>
      </c>
      <c r="C3248" s="31" t="s">
        <v>22</v>
      </c>
      <c r="D3248" s="105"/>
      <c r="E3248" s="31" t="s">
        <v>8</v>
      </c>
      <c r="F3248" s="15">
        <v>44099</v>
      </c>
      <c r="G3248" s="52">
        <v>0.63194444444444442</v>
      </c>
      <c r="J3248" s="19">
        <v>1</v>
      </c>
      <c r="AE3248" s="92" t="s">
        <v>1545</v>
      </c>
    </row>
    <row r="3249" spans="1:32" x14ac:dyDescent="0.3">
      <c r="A3249" s="66">
        <v>44099</v>
      </c>
      <c r="B3249" s="14">
        <v>0.46736111111111112</v>
      </c>
      <c r="C3249" s="31" t="s">
        <v>65</v>
      </c>
      <c r="D3249" s="105"/>
      <c r="E3249" s="31" t="s">
        <v>8</v>
      </c>
      <c r="F3249" s="15">
        <v>44099</v>
      </c>
      <c r="G3249" s="52">
        <v>0.5</v>
      </c>
      <c r="J3249" s="19">
        <v>1</v>
      </c>
      <c r="N3249" s="20">
        <v>1</v>
      </c>
      <c r="AE3249" s="92" t="s">
        <v>1533</v>
      </c>
    </row>
    <row r="3250" spans="1:32" x14ac:dyDescent="0.3">
      <c r="A3250" s="66">
        <v>44099</v>
      </c>
      <c r="B3250" s="14">
        <v>0.3298611111111111</v>
      </c>
      <c r="C3250" s="31" t="s">
        <v>65</v>
      </c>
      <c r="D3250" s="105"/>
      <c r="E3250" s="31" t="s">
        <v>8</v>
      </c>
      <c r="F3250" s="15">
        <v>44099</v>
      </c>
      <c r="G3250" s="52">
        <v>0.7402777777777777</v>
      </c>
      <c r="J3250" s="19">
        <v>1</v>
      </c>
      <c r="W3250" s="20">
        <v>1</v>
      </c>
      <c r="AE3250" s="92" t="s">
        <v>1546</v>
      </c>
    </row>
    <row r="3251" spans="1:32" x14ac:dyDescent="0.3">
      <c r="A3251" s="66">
        <v>44099</v>
      </c>
      <c r="B3251" s="14">
        <v>5.1388888888888894E-2</v>
      </c>
      <c r="C3251" s="31" t="s">
        <v>5</v>
      </c>
      <c r="D3251" s="105"/>
      <c r="E3251" s="31" t="s">
        <v>8</v>
      </c>
      <c r="F3251" s="15">
        <v>44099</v>
      </c>
      <c r="G3251" s="52">
        <v>0.74097222222222225</v>
      </c>
      <c r="J3251" s="19">
        <v>1</v>
      </c>
      <c r="S3251" s="20">
        <v>1</v>
      </c>
      <c r="AE3251" s="92" t="s">
        <v>1547</v>
      </c>
    </row>
    <row r="3252" spans="1:32" x14ac:dyDescent="0.3">
      <c r="A3252" s="66">
        <v>44099</v>
      </c>
      <c r="B3252" s="14">
        <v>0.84305555555555556</v>
      </c>
      <c r="C3252" s="31" t="s">
        <v>65</v>
      </c>
      <c r="D3252" s="105"/>
      <c r="E3252" s="31" t="s">
        <v>8</v>
      </c>
      <c r="F3252" s="15">
        <v>44103</v>
      </c>
      <c r="G3252" s="52">
        <v>0.40347222222222223</v>
      </c>
      <c r="J3252" s="19">
        <v>1</v>
      </c>
      <c r="N3252" s="20">
        <v>1</v>
      </c>
      <c r="AE3252" s="92" t="s">
        <v>1548</v>
      </c>
    </row>
    <row r="3253" spans="1:32" ht="28.8" x14ac:dyDescent="0.3">
      <c r="A3253" s="66">
        <v>44099</v>
      </c>
      <c r="B3253" s="14">
        <v>0.68819444444444444</v>
      </c>
      <c r="C3253" s="31" t="s">
        <v>55</v>
      </c>
      <c r="D3253" s="105"/>
      <c r="E3253" s="31" t="s">
        <v>8</v>
      </c>
      <c r="F3253" s="15">
        <v>44103</v>
      </c>
      <c r="G3253" s="52">
        <v>0.73402777777777783</v>
      </c>
      <c r="I3253" s="19">
        <v>1</v>
      </c>
      <c r="AF3253" s="93" t="s">
        <v>1549</v>
      </c>
    </row>
    <row r="3254" spans="1:32" x14ac:dyDescent="0.3">
      <c r="A3254" s="66">
        <v>44099</v>
      </c>
      <c r="B3254" s="14">
        <v>0.77916666666666667</v>
      </c>
      <c r="C3254" s="31" t="s">
        <v>34</v>
      </c>
      <c r="D3254" s="105"/>
      <c r="E3254" s="31" t="s">
        <v>8</v>
      </c>
      <c r="F3254" s="15">
        <v>44104</v>
      </c>
      <c r="G3254" s="52">
        <v>0.62569444444444444</v>
      </c>
      <c r="J3254" s="19">
        <v>1</v>
      </c>
      <c r="U3254" s="20">
        <v>1</v>
      </c>
      <c r="AE3254" s="92" t="s">
        <v>1550</v>
      </c>
    </row>
    <row r="3255" spans="1:32" x14ac:dyDescent="0.3">
      <c r="A3255" s="66">
        <v>44099</v>
      </c>
      <c r="B3255" s="14">
        <v>0.84861111111111109</v>
      </c>
      <c r="C3255" s="31" t="s">
        <v>58</v>
      </c>
      <c r="D3255" s="105"/>
      <c r="E3255" s="31" t="s">
        <v>8</v>
      </c>
      <c r="F3255" s="15">
        <v>44105</v>
      </c>
      <c r="G3255" s="52">
        <v>0.4604166666666667</v>
      </c>
      <c r="J3255" s="19">
        <v>1</v>
      </c>
      <c r="P3255" s="20">
        <v>1</v>
      </c>
      <c r="AE3255" s="92" t="s">
        <v>1551</v>
      </c>
    </row>
    <row r="3256" spans="1:32" x14ac:dyDescent="0.3">
      <c r="A3256" s="66">
        <v>44099</v>
      </c>
      <c r="B3256" s="14">
        <v>0.53611111111111109</v>
      </c>
      <c r="C3256" s="31" t="s">
        <v>57</v>
      </c>
      <c r="D3256" s="105"/>
      <c r="E3256" s="31" t="s">
        <v>8</v>
      </c>
      <c r="F3256" s="15">
        <v>44112</v>
      </c>
      <c r="G3256" s="52">
        <v>0.55972222222222223</v>
      </c>
      <c r="J3256" s="19">
        <v>1</v>
      </c>
      <c r="N3256" s="20">
        <v>1</v>
      </c>
      <c r="P3256" s="20">
        <v>1</v>
      </c>
      <c r="AE3256" s="92" t="s">
        <v>1552</v>
      </c>
    </row>
    <row r="3257" spans="1:32" x14ac:dyDescent="0.3">
      <c r="A3257" s="66">
        <v>44100</v>
      </c>
      <c r="B3257" s="14">
        <v>0.34791666666666665</v>
      </c>
      <c r="C3257" s="31" t="s">
        <v>44</v>
      </c>
      <c r="D3257" s="105"/>
      <c r="E3257" s="31" t="s">
        <v>8</v>
      </c>
      <c r="F3257" s="15">
        <v>44103</v>
      </c>
      <c r="G3257" s="52">
        <v>0.73263888888888884</v>
      </c>
      <c r="J3257" s="19">
        <v>1</v>
      </c>
      <c r="P3257" s="20">
        <v>1</v>
      </c>
      <c r="AE3257" s="92" t="s">
        <v>1553</v>
      </c>
    </row>
    <row r="3258" spans="1:32" x14ac:dyDescent="0.3">
      <c r="A3258" s="66">
        <v>44100</v>
      </c>
      <c r="B3258" s="14">
        <v>3.0555555555555555E-2</v>
      </c>
      <c r="C3258" s="31" t="s">
        <v>5</v>
      </c>
      <c r="D3258" s="105"/>
      <c r="E3258" s="31" t="s">
        <v>8</v>
      </c>
      <c r="F3258" s="15">
        <v>44104</v>
      </c>
      <c r="G3258" s="52">
        <v>0.62638888888888888</v>
      </c>
      <c r="J3258" s="19">
        <v>1</v>
      </c>
      <c r="S3258" s="20">
        <v>1</v>
      </c>
      <c r="AE3258" s="92" t="s">
        <v>1554</v>
      </c>
    </row>
    <row r="3259" spans="1:32" x14ac:dyDescent="0.3">
      <c r="A3259" s="66">
        <v>44101</v>
      </c>
      <c r="B3259" s="14">
        <v>0.90138888888888891</v>
      </c>
      <c r="C3259" s="31" t="s">
        <v>22</v>
      </c>
      <c r="D3259" s="105"/>
      <c r="E3259" s="31" t="s">
        <v>8</v>
      </c>
      <c r="F3259" s="15">
        <v>44102</v>
      </c>
      <c r="G3259" s="52">
        <v>0.50347222222222221</v>
      </c>
      <c r="J3259" s="19">
        <v>1</v>
      </c>
      <c r="AE3259" s="92" t="s">
        <v>1555</v>
      </c>
    </row>
    <row r="3260" spans="1:32" x14ac:dyDescent="0.3">
      <c r="A3260" s="66">
        <v>44101</v>
      </c>
      <c r="B3260" s="14">
        <v>0.9277777777777777</v>
      </c>
      <c r="C3260" s="31" t="s">
        <v>57</v>
      </c>
      <c r="D3260" s="105"/>
      <c r="E3260" s="31" t="s">
        <v>8</v>
      </c>
      <c r="F3260" s="15">
        <v>44103</v>
      </c>
      <c r="G3260" s="52">
        <v>0.40486111111111112</v>
      </c>
      <c r="J3260" s="19">
        <v>1</v>
      </c>
      <c r="N3260" s="20">
        <v>1</v>
      </c>
      <c r="AE3260" s="92" t="s">
        <v>1548</v>
      </c>
    </row>
    <row r="3261" spans="1:32" ht="43.2" x14ac:dyDescent="0.3">
      <c r="A3261" s="66">
        <v>44101</v>
      </c>
      <c r="B3261" s="14">
        <v>0.71666666666666667</v>
      </c>
      <c r="C3261" s="31" t="s">
        <v>60</v>
      </c>
      <c r="D3261" s="105"/>
      <c r="E3261" s="31" t="s">
        <v>8</v>
      </c>
      <c r="F3261" s="15">
        <v>44103</v>
      </c>
      <c r="G3261" s="52">
        <v>0.65138888888888891</v>
      </c>
      <c r="J3261" s="19">
        <v>1</v>
      </c>
      <c r="AD3261" s="20">
        <v>1</v>
      </c>
      <c r="AE3261" s="92" t="s">
        <v>1556</v>
      </c>
    </row>
    <row r="3262" spans="1:32" ht="28.8" x14ac:dyDescent="0.3">
      <c r="A3262" s="66">
        <v>44101</v>
      </c>
      <c r="B3262" s="14">
        <v>0.80208333333333337</v>
      </c>
      <c r="C3262" s="31" t="s">
        <v>65</v>
      </c>
      <c r="D3262" s="105"/>
      <c r="E3262" s="31" t="s">
        <v>8</v>
      </c>
      <c r="F3262" s="15">
        <v>44104</v>
      </c>
      <c r="G3262" s="52">
        <v>0.41944444444444445</v>
      </c>
      <c r="J3262" s="19">
        <v>1</v>
      </c>
      <c r="M3262" s="20">
        <v>1</v>
      </c>
      <c r="R3262" s="20">
        <v>1</v>
      </c>
      <c r="X3262" s="20">
        <v>1</v>
      </c>
      <c r="AE3262" s="92" t="s">
        <v>1557</v>
      </c>
    </row>
    <row r="3263" spans="1:32" ht="57.6" x14ac:dyDescent="0.3">
      <c r="A3263" s="66">
        <v>44102</v>
      </c>
      <c r="B3263" s="14">
        <v>0.48125000000000001</v>
      </c>
      <c r="C3263" s="31" t="s">
        <v>65</v>
      </c>
      <c r="D3263" s="105"/>
      <c r="E3263" s="31" t="s">
        <v>8</v>
      </c>
      <c r="F3263" s="15">
        <v>44102</v>
      </c>
      <c r="G3263" s="52">
        <v>0.72430555555555554</v>
      </c>
      <c r="I3263" s="19">
        <v>1</v>
      </c>
      <c r="AE3263" s="92" t="s">
        <v>1558</v>
      </c>
    </row>
    <row r="3264" spans="1:32" x14ac:dyDescent="0.3">
      <c r="A3264" s="66">
        <v>44102</v>
      </c>
      <c r="B3264" s="14">
        <v>0.14722222222222223</v>
      </c>
      <c r="C3264" s="31" t="s">
        <v>65</v>
      </c>
      <c r="D3264" s="105"/>
      <c r="E3264" s="31" t="s">
        <v>8</v>
      </c>
      <c r="F3264" s="15">
        <v>44103</v>
      </c>
      <c r="G3264" s="52">
        <v>0.73541666666666661</v>
      </c>
      <c r="J3264" s="19">
        <v>1</v>
      </c>
      <c r="S3264" s="20">
        <v>1</v>
      </c>
      <c r="AE3264" s="92" t="s">
        <v>1559</v>
      </c>
    </row>
    <row r="3265" spans="1:32" x14ac:dyDescent="0.3">
      <c r="A3265" s="66">
        <v>44102</v>
      </c>
      <c r="B3265" s="14">
        <v>0.6</v>
      </c>
      <c r="C3265" s="31" t="s">
        <v>28</v>
      </c>
      <c r="D3265" s="105"/>
      <c r="E3265" s="31" t="s">
        <v>8</v>
      </c>
      <c r="F3265" s="15">
        <v>44103</v>
      </c>
      <c r="G3265" s="52">
        <v>0.73611111111111116</v>
      </c>
      <c r="J3265" s="19">
        <v>1</v>
      </c>
      <c r="S3265" s="20">
        <v>1</v>
      </c>
      <c r="AE3265" s="92" t="s">
        <v>1560</v>
      </c>
    </row>
    <row r="3266" spans="1:32" ht="57.6" x14ac:dyDescent="0.3">
      <c r="A3266" s="66">
        <v>44102</v>
      </c>
      <c r="B3266" s="14">
        <v>0.40069444444444446</v>
      </c>
      <c r="C3266" s="31" t="s">
        <v>65</v>
      </c>
      <c r="D3266" s="105"/>
      <c r="E3266" s="31" t="s">
        <v>8</v>
      </c>
      <c r="F3266" s="15">
        <v>44113</v>
      </c>
      <c r="G3266" s="52">
        <v>0.33194444444444443</v>
      </c>
      <c r="J3266" s="19">
        <v>1</v>
      </c>
      <c r="P3266" s="20">
        <v>1</v>
      </c>
      <c r="Q3266" s="20">
        <v>1</v>
      </c>
      <c r="R3266" s="20">
        <v>1</v>
      </c>
      <c r="AA3266" s="20">
        <v>1</v>
      </c>
      <c r="AE3266" s="92" t="s">
        <v>1561</v>
      </c>
      <c r="AF3266" s="93" t="s">
        <v>1562</v>
      </c>
    </row>
    <row r="3267" spans="1:32" ht="28.8" x14ac:dyDescent="0.3">
      <c r="A3267" s="66">
        <v>44103</v>
      </c>
      <c r="B3267" s="14">
        <v>0.65972222222222221</v>
      </c>
      <c r="C3267" s="31" t="s">
        <v>54</v>
      </c>
      <c r="D3267" s="105"/>
      <c r="E3267" s="31" t="s">
        <v>8</v>
      </c>
      <c r="F3267" s="15">
        <v>44105</v>
      </c>
      <c r="G3267" s="52">
        <v>0.3576388888888889</v>
      </c>
      <c r="J3267" s="19">
        <v>1</v>
      </c>
      <c r="N3267" s="20">
        <v>1</v>
      </c>
      <c r="AA3267" s="20">
        <v>1</v>
      </c>
      <c r="AE3267" s="92" t="s">
        <v>1563</v>
      </c>
    </row>
    <row r="3268" spans="1:32" x14ac:dyDescent="0.3">
      <c r="A3268" s="66">
        <v>44103</v>
      </c>
      <c r="B3268" s="14">
        <v>0.4284722222222222</v>
      </c>
      <c r="C3268" s="31" t="s">
        <v>5</v>
      </c>
      <c r="D3268" s="105"/>
      <c r="E3268" s="31" t="s">
        <v>8</v>
      </c>
      <c r="F3268" s="15">
        <v>44105</v>
      </c>
      <c r="G3268" s="52">
        <v>0.46180555555555558</v>
      </c>
      <c r="J3268" s="19">
        <v>1</v>
      </c>
      <c r="N3268" s="20">
        <v>1</v>
      </c>
      <c r="AE3268" s="92" t="s">
        <v>1564</v>
      </c>
    </row>
    <row r="3269" spans="1:32" x14ac:dyDescent="0.3">
      <c r="A3269" s="66">
        <v>44103</v>
      </c>
      <c r="B3269" s="14">
        <v>0.5229166666666667</v>
      </c>
      <c r="C3269" s="31" t="s">
        <v>36</v>
      </c>
      <c r="D3269" s="105"/>
      <c r="E3269" s="31" t="s">
        <v>8</v>
      </c>
      <c r="F3269" s="15">
        <v>44105</v>
      </c>
      <c r="G3269" s="52">
        <v>0.46249999999999997</v>
      </c>
      <c r="J3269" s="19">
        <v>1</v>
      </c>
      <c r="AC3269" s="20">
        <v>1</v>
      </c>
      <c r="AE3269" s="92" t="s">
        <v>1565</v>
      </c>
    </row>
    <row r="3270" spans="1:32" x14ac:dyDescent="0.3">
      <c r="A3270" s="66">
        <v>44103</v>
      </c>
      <c r="B3270" s="14">
        <v>0.67569444444444438</v>
      </c>
      <c r="C3270" s="31" t="s">
        <v>59</v>
      </c>
      <c r="D3270" s="105"/>
      <c r="E3270" s="31" t="s">
        <v>8</v>
      </c>
      <c r="F3270" s="15">
        <v>44105</v>
      </c>
      <c r="G3270" s="52">
        <v>0.46319444444444446</v>
      </c>
      <c r="J3270" s="19">
        <v>1</v>
      </c>
      <c r="V3270" s="20">
        <v>1</v>
      </c>
      <c r="AE3270" s="92" t="s">
        <v>1566</v>
      </c>
    </row>
    <row r="3271" spans="1:32" x14ac:dyDescent="0.3">
      <c r="A3271" s="66">
        <v>44103</v>
      </c>
      <c r="B3271" s="14">
        <v>0.70416666666666661</v>
      </c>
      <c r="C3271" s="31" t="s">
        <v>28</v>
      </c>
      <c r="D3271" s="105"/>
      <c r="E3271" s="31" t="s">
        <v>8</v>
      </c>
      <c r="F3271" s="15">
        <v>44106</v>
      </c>
      <c r="G3271" s="52">
        <v>0.63124999999999998</v>
      </c>
      <c r="J3271" s="19">
        <v>1</v>
      </c>
      <c r="N3271" s="20">
        <v>1</v>
      </c>
      <c r="R3271" s="20">
        <v>1</v>
      </c>
      <c r="AE3271" s="92" t="s">
        <v>1567</v>
      </c>
    </row>
    <row r="3272" spans="1:32" ht="28.8" x14ac:dyDescent="0.3">
      <c r="A3272" s="66">
        <v>44103</v>
      </c>
      <c r="B3272" s="14">
        <v>0.73125000000000007</v>
      </c>
      <c r="C3272" s="31" t="s">
        <v>65</v>
      </c>
      <c r="D3272" s="105"/>
      <c r="E3272" s="31" t="s">
        <v>8</v>
      </c>
      <c r="F3272" s="15">
        <v>44106</v>
      </c>
      <c r="G3272" s="52">
        <v>0.7416666666666667</v>
      </c>
      <c r="J3272" s="19">
        <v>1</v>
      </c>
      <c r="N3272" s="20">
        <v>1</v>
      </c>
      <c r="AE3272" s="92" t="s">
        <v>1568</v>
      </c>
    </row>
    <row r="3273" spans="1:32" ht="28.8" x14ac:dyDescent="0.3">
      <c r="A3273" s="66">
        <v>44103</v>
      </c>
      <c r="B3273" s="14">
        <v>0.9277777777777777</v>
      </c>
      <c r="C3273" s="31" t="s">
        <v>54</v>
      </c>
      <c r="D3273" s="105"/>
      <c r="E3273" s="31" t="s">
        <v>8</v>
      </c>
      <c r="F3273" s="15">
        <v>44109</v>
      </c>
      <c r="G3273" s="52">
        <v>0.38055555555555554</v>
      </c>
      <c r="P3273" s="20">
        <v>1</v>
      </c>
      <c r="Q3273" s="20">
        <v>1</v>
      </c>
      <c r="R3273" s="20">
        <v>1</v>
      </c>
      <c r="AA3273" s="20">
        <v>1</v>
      </c>
      <c r="AE3273" s="92" t="s">
        <v>1569</v>
      </c>
    </row>
    <row r="3274" spans="1:32" x14ac:dyDescent="0.3">
      <c r="A3274" s="66">
        <v>44103</v>
      </c>
      <c r="B3274" s="14">
        <v>0.93402777777777779</v>
      </c>
      <c r="C3274" s="31" t="s">
        <v>65</v>
      </c>
      <c r="D3274" s="105"/>
      <c r="E3274" s="31" t="s">
        <v>8</v>
      </c>
      <c r="F3274" s="28">
        <v>44110</v>
      </c>
      <c r="G3274" s="52">
        <v>0.6</v>
      </c>
      <c r="J3274" s="19">
        <v>1</v>
      </c>
      <c r="S3274" s="20">
        <v>1</v>
      </c>
      <c r="AE3274" s="92" t="s">
        <v>1570</v>
      </c>
    </row>
    <row r="3275" spans="1:32" x14ac:dyDescent="0.3">
      <c r="A3275" s="66">
        <v>44104</v>
      </c>
      <c r="B3275" s="14">
        <v>0.37708333333333338</v>
      </c>
      <c r="C3275" s="31" t="s">
        <v>36</v>
      </c>
      <c r="D3275" s="105"/>
      <c r="E3275" s="31" t="s">
        <v>8</v>
      </c>
      <c r="F3275" s="15">
        <v>44104</v>
      </c>
      <c r="G3275" s="52">
        <v>0.45277777777777778</v>
      </c>
      <c r="J3275" s="19">
        <v>1</v>
      </c>
      <c r="AE3275" s="92" t="s">
        <v>1571</v>
      </c>
    </row>
    <row r="3276" spans="1:32" x14ac:dyDescent="0.3">
      <c r="A3276" s="66">
        <v>44104</v>
      </c>
      <c r="B3276" s="14">
        <v>7.2916666666666671E-2</v>
      </c>
      <c r="C3276" s="31" t="s">
        <v>13</v>
      </c>
      <c r="D3276" s="105"/>
      <c r="E3276" s="31" t="s">
        <v>8</v>
      </c>
      <c r="F3276" s="15">
        <v>44106</v>
      </c>
      <c r="G3276" s="52">
        <v>0.63263888888888886</v>
      </c>
      <c r="J3276" s="19">
        <v>1</v>
      </c>
      <c r="S3276" s="20">
        <v>1</v>
      </c>
      <c r="AE3276" s="92" t="s">
        <v>1572</v>
      </c>
    </row>
    <row r="3277" spans="1:32" x14ac:dyDescent="0.3">
      <c r="A3277" s="66">
        <v>44104</v>
      </c>
      <c r="B3277" s="14">
        <v>0.80208333333333337</v>
      </c>
      <c r="C3277" s="31" t="s">
        <v>16</v>
      </c>
      <c r="D3277" s="105"/>
      <c r="E3277" s="31" t="s">
        <v>8</v>
      </c>
      <c r="F3277" s="15">
        <v>44106</v>
      </c>
      <c r="G3277" s="52">
        <v>0.63541666666666663</v>
      </c>
      <c r="J3277" s="19">
        <v>1</v>
      </c>
      <c r="S3277" s="20">
        <v>1</v>
      </c>
      <c r="AE3277" s="92" t="s">
        <v>1573</v>
      </c>
    </row>
    <row r="3278" spans="1:32" ht="28.8" x14ac:dyDescent="0.3">
      <c r="A3278" s="66">
        <v>44104</v>
      </c>
      <c r="B3278" s="14">
        <v>0.61736111111111114</v>
      </c>
      <c r="C3278" s="31" t="s">
        <v>44</v>
      </c>
      <c r="D3278" s="105"/>
      <c r="E3278" s="31" t="s">
        <v>8</v>
      </c>
      <c r="F3278" s="15">
        <v>44106</v>
      </c>
      <c r="G3278" s="52">
        <v>0.74305555555555547</v>
      </c>
      <c r="J3278" s="19">
        <v>1</v>
      </c>
      <c r="AE3278" s="92" t="s">
        <v>1574</v>
      </c>
    </row>
    <row r="3279" spans="1:32" ht="28.8" x14ac:dyDescent="0.3">
      <c r="A3279" s="66">
        <v>44105</v>
      </c>
      <c r="B3279" s="14">
        <v>0.68055555555555547</v>
      </c>
      <c r="C3279" s="31" t="s">
        <v>36</v>
      </c>
      <c r="D3279" s="105"/>
      <c r="E3279" s="31" t="s">
        <v>8</v>
      </c>
      <c r="F3279" s="15">
        <v>44105</v>
      </c>
      <c r="G3279" s="52">
        <v>0.70833333333333337</v>
      </c>
      <c r="J3279" s="19">
        <v>1</v>
      </c>
      <c r="AE3279" s="92" t="s">
        <v>1575</v>
      </c>
    </row>
    <row r="3280" spans="1:32" x14ac:dyDescent="0.3">
      <c r="A3280" s="66">
        <v>44105</v>
      </c>
      <c r="B3280" s="14">
        <v>0.55972222222222223</v>
      </c>
      <c r="C3280" s="31" t="s">
        <v>36</v>
      </c>
      <c r="D3280" s="105"/>
      <c r="E3280" s="31" t="s">
        <v>8</v>
      </c>
      <c r="F3280" s="15">
        <v>44106</v>
      </c>
      <c r="G3280" s="52">
        <v>0.74375000000000002</v>
      </c>
      <c r="J3280" s="19">
        <v>1</v>
      </c>
      <c r="W3280" s="20">
        <v>1</v>
      </c>
      <c r="AE3280" s="92" t="s">
        <v>1576</v>
      </c>
    </row>
    <row r="3281" spans="1:32" x14ac:dyDescent="0.3">
      <c r="A3281" s="66">
        <v>44105</v>
      </c>
      <c r="B3281" s="14">
        <v>0.51250000000000007</v>
      </c>
      <c r="C3281" s="31" t="s">
        <v>22</v>
      </c>
      <c r="D3281" s="105"/>
      <c r="E3281" s="31" t="s">
        <v>8</v>
      </c>
      <c r="F3281" s="15">
        <v>44106</v>
      </c>
      <c r="G3281" s="52">
        <v>0.7597222222222223</v>
      </c>
      <c r="J3281" s="19">
        <v>1</v>
      </c>
      <c r="T3281" s="20">
        <v>1</v>
      </c>
      <c r="AE3281" s="92" t="s">
        <v>1577</v>
      </c>
    </row>
    <row r="3282" spans="1:32" ht="28.8" x14ac:dyDescent="0.3">
      <c r="A3282" s="66">
        <v>44105</v>
      </c>
      <c r="B3282" s="14">
        <v>0.88055555555555554</v>
      </c>
      <c r="C3282" s="31" t="s">
        <v>54</v>
      </c>
      <c r="D3282" s="105"/>
      <c r="E3282" s="31" t="s">
        <v>8</v>
      </c>
      <c r="F3282" s="28">
        <v>44110</v>
      </c>
      <c r="G3282" s="52">
        <v>0.59444444444444444</v>
      </c>
      <c r="J3282" s="19">
        <v>1</v>
      </c>
      <c r="R3282" s="20">
        <v>1</v>
      </c>
      <c r="AE3282" s="92" t="s">
        <v>1578</v>
      </c>
    </row>
    <row r="3283" spans="1:32" x14ac:dyDescent="0.3">
      <c r="A3283" s="66">
        <v>44105</v>
      </c>
      <c r="B3283" s="14">
        <v>0.65416666666666667</v>
      </c>
      <c r="C3283" s="31" t="s">
        <v>59</v>
      </c>
      <c r="D3283" s="105"/>
      <c r="E3283" s="31" t="s">
        <v>8</v>
      </c>
      <c r="F3283" s="28">
        <v>44110</v>
      </c>
      <c r="G3283" s="52">
        <v>0.59652777777777777</v>
      </c>
      <c r="J3283" s="19">
        <v>1</v>
      </c>
      <c r="S3283" s="20">
        <v>1</v>
      </c>
      <c r="AE3283" s="92" t="s">
        <v>1579</v>
      </c>
    </row>
    <row r="3284" spans="1:32" ht="28.8" x14ac:dyDescent="0.3">
      <c r="A3284" s="66">
        <v>44105</v>
      </c>
      <c r="B3284" s="14">
        <v>0.78263888888888899</v>
      </c>
      <c r="C3284" s="31" t="s">
        <v>65</v>
      </c>
      <c r="D3284" s="105"/>
      <c r="E3284" s="31" t="s">
        <v>8</v>
      </c>
      <c r="F3284" s="15">
        <v>44112</v>
      </c>
      <c r="G3284" s="52">
        <v>0.42638888888888887</v>
      </c>
      <c r="J3284" s="19">
        <v>1</v>
      </c>
      <c r="AE3284" s="92" t="s">
        <v>1580</v>
      </c>
    </row>
    <row r="3285" spans="1:32" x14ac:dyDescent="0.3">
      <c r="A3285" s="66">
        <v>44106</v>
      </c>
      <c r="B3285" s="14">
        <v>0.5625</v>
      </c>
      <c r="C3285" s="31" t="s">
        <v>55</v>
      </c>
      <c r="D3285" s="105"/>
      <c r="E3285" s="31" t="s">
        <v>8</v>
      </c>
      <c r="F3285" s="15">
        <v>44106</v>
      </c>
      <c r="G3285" s="52">
        <v>0.57500000000000007</v>
      </c>
      <c r="J3285" s="19">
        <v>1</v>
      </c>
      <c r="X3285" s="20">
        <v>1</v>
      </c>
      <c r="AE3285" s="92" t="s">
        <v>1581</v>
      </c>
    </row>
    <row r="3286" spans="1:32" ht="57.6" x14ac:dyDescent="0.3">
      <c r="A3286" s="66">
        <v>44106</v>
      </c>
      <c r="B3286" s="14">
        <v>0.375</v>
      </c>
      <c r="C3286" s="31" t="s">
        <v>65</v>
      </c>
      <c r="D3286" s="105"/>
      <c r="E3286" s="31" t="s">
        <v>8</v>
      </c>
      <c r="F3286" s="15">
        <v>44109</v>
      </c>
      <c r="G3286" s="52">
        <v>0.31805555555555554</v>
      </c>
      <c r="M3286" s="20">
        <v>1</v>
      </c>
      <c r="AF3286" s="93" t="s">
        <v>1582</v>
      </c>
    </row>
    <row r="3287" spans="1:32" x14ac:dyDescent="0.3">
      <c r="A3287" s="66">
        <v>44106</v>
      </c>
      <c r="B3287" s="14">
        <v>0.7416666666666667</v>
      </c>
      <c r="C3287" s="31" t="s">
        <v>16</v>
      </c>
      <c r="D3287" s="105"/>
      <c r="E3287" s="31" t="s">
        <v>8</v>
      </c>
      <c r="F3287" s="15">
        <v>44109</v>
      </c>
      <c r="G3287" s="52">
        <v>0.42708333333333331</v>
      </c>
      <c r="J3287" s="19">
        <v>1</v>
      </c>
      <c r="S3287" s="20">
        <v>1</v>
      </c>
      <c r="AE3287" s="92" t="s">
        <v>1583</v>
      </c>
    </row>
    <row r="3288" spans="1:32" x14ac:dyDescent="0.3">
      <c r="A3288" s="66">
        <v>44106</v>
      </c>
      <c r="B3288" s="14">
        <v>0.74375000000000002</v>
      </c>
      <c r="C3288" s="31" t="s">
        <v>16</v>
      </c>
      <c r="D3288" s="105"/>
      <c r="E3288" s="31" t="s">
        <v>8</v>
      </c>
      <c r="F3288" s="15">
        <v>44109</v>
      </c>
      <c r="G3288" s="52">
        <v>0.4284722222222222</v>
      </c>
      <c r="J3288" s="19">
        <v>1</v>
      </c>
      <c r="S3288" s="20">
        <v>1</v>
      </c>
      <c r="AE3288" s="92" t="s">
        <v>1583</v>
      </c>
    </row>
    <row r="3289" spans="1:32" x14ac:dyDescent="0.3">
      <c r="A3289" s="66">
        <v>44106</v>
      </c>
      <c r="B3289" s="14">
        <v>0.72291666666666676</v>
      </c>
      <c r="C3289" s="31" t="s">
        <v>16</v>
      </c>
      <c r="D3289" s="105"/>
      <c r="E3289" s="31" t="s">
        <v>8</v>
      </c>
      <c r="F3289" s="15">
        <v>44109</v>
      </c>
      <c r="G3289" s="52">
        <v>0.4291666666666667</v>
      </c>
      <c r="J3289" s="19">
        <v>1</v>
      </c>
      <c r="S3289" s="20">
        <v>1</v>
      </c>
      <c r="AE3289" s="92" t="s">
        <v>1583</v>
      </c>
    </row>
    <row r="3290" spans="1:32" x14ac:dyDescent="0.3">
      <c r="A3290" s="66">
        <v>44106</v>
      </c>
      <c r="B3290" s="14">
        <v>0.55486111111111114</v>
      </c>
      <c r="C3290" s="31" t="s">
        <v>65</v>
      </c>
      <c r="D3290" s="105"/>
      <c r="E3290" s="31" t="s">
        <v>8</v>
      </c>
      <c r="F3290" s="15">
        <v>44113</v>
      </c>
      <c r="G3290" s="52">
        <v>0.33194444444444443</v>
      </c>
      <c r="J3290" s="19">
        <v>1</v>
      </c>
      <c r="Q3290" s="20">
        <v>1</v>
      </c>
    </row>
    <row r="3291" spans="1:32" x14ac:dyDescent="0.3">
      <c r="A3291" s="66">
        <v>44107</v>
      </c>
      <c r="B3291" s="14">
        <v>0.78055555555555556</v>
      </c>
      <c r="C3291" s="31" t="s">
        <v>16</v>
      </c>
      <c r="D3291" s="105"/>
      <c r="E3291" s="31" t="s">
        <v>8</v>
      </c>
      <c r="F3291" s="15">
        <v>44109</v>
      </c>
      <c r="G3291" s="52">
        <v>0.4236111111111111</v>
      </c>
      <c r="J3291" s="19">
        <v>1</v>
      </c>
      <c r="S3291" s="20">
        <v>1</v>
      </c>
      <c r="AE3291" s="92" t="s">
        <v>1583</v>
      </c>
    </row>
    <row r="3292" spans="1:32" x14ac:dyDescent="0.3">
      <c r="A3292" s="66">
        <v>44107</v>
      </c>
      <c r="B3292" s="14">
        <v>0.5</v>
      </c>
      <c r="C3292" s="31" t="s">
        <v>16</v>
      </c>
      <c r="D3292" s="105"/>
      <c r="E3292" s="31" t="s">
        <v>8</v>
      </c>
      <c r="F3292" s="15">
        <v>44109</v>
      </c>
      <c r="G3292" s="52">
        <v>0.42499999999999999</v>
      </c>
      <c r="J3292" s="19">
        <v>1</v>
      </c>
      <c r="S3292" s="20">
        <v>1</v>
      </c>
      <c r="AE3292" s="92" t="s">
        <v>1583</v>
      </c>
    </row>
    <row r="3293" spans="1:32" x14ac:dyDescent="0.3">
      <c r="A3293" s="66">
        <v>44107</v>
      </c>
      <c r="B3293" s="14">
        <v>0.4465277777777778</v>
      </c>
      <c r="C3293" s="31" t="s">
        <v>16</v>
      </c>
      <c r="D3293" s="105"/>
      <c r="E3293" s="31" t="s">
        <v>8</v>
      </c>
      <c r="F3293" s="15">
        <v>44109</v>
      </c>
      <c r="G3293" s="52">
        <v>0.55833333333333335</v>
      </c>
      <c r="J3293" s="19">
        <v>1</v>
      </c>
      <c r="AE3293" s="92" t="s">
        <v>1583</v>
      </c>
    </row>
    <row r="3294" spans="1:32" x14ac:dyDescent="0.3">
      <c r="A3294" s="66">
        <v>44107</v>
      </c>
      <c r="B3294" s="14">
        <v>0.70277777777777783</v>
      </c>
      <c r="C3294" s="31" t="s">
        <v>57</v>
      </c>
      <c r="D3294" s="105"/>
      <c r="E3294" s="31" t="s">
        <v>8</v>
      </c>
      <c r="F3294" s="15">
        <v>44111</v>
      </c>
      <c r="G3294" s="52">
        <v>0.3972222222222222</v>
      </c>
      <c r="J3294" s="19">
        <v>1</v>
      </c>
      <c r="S3294" s="20">
        <v>1</v>
      </c>
      <c r="AE3294" s="92" t="s">
        <v>1584</v>
      </c>
    </row>
    <row r="3295" spans="1:32" x14ac:dyDescent="0.3">
      <c r="A3295" s="66">
        <v>44107</v>
      </c>
      <c r="B3295" s="14">
        <v>0.7597222222222223</v>
      </c>
      <c r="C3295" s="31" t="s">
        <v>65</v>
      </c>
      <c r="D3295" s="105"/>
      <c r="E3295" s="31" t="s">
        <v>8</v>
      </c>
      <c r="F3295" s="15">
        <v>44112</v>
      </c>
      <c r="G3295" s="52">
        <v>0.38680555555555557</v>
      </c>
      <c r="J3295" s="19">
        <v>1</v>
      </c>
      <c r="S3295" s="20">
        <v>1</v>
      </c>
      <c r="AE3295" s="92" t="s">
        <v>1585</v>
      </c>
    </row>
    <row r="3296" spans="1:32" x14ac:dyDescent="0.3">
      <c r="A3296" s="66">
        <v>44108</v>
      </c>
      <c r="B3296" s="14">
        <v>0.60347222222222219</v>
      </c>
      <c r="C3296" s="31" t="s">
        <v>22</v>
      </c>
      <c r="D3296" s="105"/>
      <c r="E3296" s="31" t="s">
        <v>8</v>
      </c>
      <c r="F3296" s="31" t="s">
        <v>1586</v>
      </c>
      <c r="G3296" s="52">
        <v>0.38541666666666669</v>
      </c>
      <c r="J3296" s="19">
        <v>1</v>
      </c>
      <c r="S3296" s="20">
        <v>1</v>
      </c>
      <c r="AE3296" s="92" t="s">
        <v>1587</v>
      </c>
    </row>
    <row r="3297" spans="1:31" x14ac:dyDescent="0.3">
      <c r="A3297" s="66">
        <v>44108</v>
      </c>
      <c r="B3297" s="14">
        <v>0.64861111111111114</v>
      </c>
      <c r="C3297" s="31" t="s">
        <v>16</v>
      </c>
      <c r="D3297" s="105"/>
      <c r="E3297" s="31" t="s">
        <v>8</v>
      </c>
      <c r="F3297" s="15">
        <v>44109</v>
      </c>
      <c r="G3297" s="52">
        <v>0.55625000000000002</v>
      </c>
      <c r="J3297" s="19">
        <v>1</v>
      </c>
      <c r="S3297" s="20">
        <v>1</v>
      </c>
      <c r="AE3297" s="92" t="s">
        <v>1583</v>
      </c>
    </row>
    <row r="3298" spans="1:31" ht="28.8" x14ac:dyDescent="0.3">
      <c r="A3298" s="66">
        <v>44108</v>
      </c>
      <c r="B3298" s="14">
        <v>0.72222222222222221</v>
      </c>
      <c r="C3298" s="31" t="s">
        <v>65</v>
      </c>
      <c r="D3298" s="105"/>
      <c r="E3298" s="31" t="s">
        <v>8</v>
      </c>
      <c r="F3298" s="28">
        <v>44110</v>
      </c>
      <c r="G3298" s="52">
        <v>0.7402777777777777</v>
      </c>
      <c r="J3298" s="19">
        <v>1</v>
      </c>
      <c r="N3298" s="20">
        <v>1</v>
      </c>
      <c r="P3298" s="20">
        <v>1</v>
      </c>
      <c r="AE3298" s="92" t="s">
        <v>1588</v>
      </c>
    </row>
    <row r="3299" spans="1:31" x14ac:dyDescent="0.3">
      <c r="A3299" s="66">
        <v>44108</v>
      </c>
      <c r="B3299" s="14">
        <v>0.3354166666666667</v>
      </c>
      <c r="C3299" s="31" t="s">
        <v>65</v>
      </c>
      <c r="D3299" s="105"/>
      <c r="E3299" s="31" t="s">
        <v>8</v>
      </c>
      <c r="F3299" s="28">
        <v>44110</v>
      </c>
      <c r="G3299" s="52">
        <v>0.60416666666666663</v>
      </c>
      <c r="J3299" s="19">
        <v>1</v>
      </c>
      <c r="S3299" s="20">
        <v>1</v>
      </c>
      <c r="AE3299" s="92" t="s">
        <v>1589</v>
      </c>
    </row>
    <row r="3300" spans="1:31" x14ac:dyDescent="0.3">
      <c r="A3300" s="66">
        <v>44109</v>
      </c>
      <c r="B3300" s="14">
        <v>0.59236111111111112</v>
      </c>
      <c r="C3300" s="31" t="s">
        <v>16</v>
      </c>
      <c r="D3300" s="105"/>
      <c r="E3300" s="31" t="s">
        <v>8</v>
      </c>
      <c r="F3300" s="28">
        <v>44110</v>
      </c>
      <c r="G3300" s="52">
        <v>0.74375000000000002</v>
      </c>
      <c r="J3300" s="19">
        <v>1</v>
      </c>
      <c r="S3300" s="20">
        <v>1</v>
      </c>
      <c r="AE3300" s="92" t="s">
        <v>1583</v>
      </c>
    </row>
    <row r="3301" spans="1:31" x14ac:dyDescent="0.3">
      <c r="A3301" s="66">
        <v>44109</v>
      </c>
      <c r="B3301" s="14">
        <v>0.4916666666666667</v>
      </c>
      <c r="C3301" s="31" t="s">
        <v>16</v>
      </c>
      <c r="D3301" s="105"/>
      <c r="E3301" s="31" t="s">
        <v>8</v>
      </c>
      <c r="F3301" s="28">
        <v>44110</v>
      </c>
      <c r="G3301" s="52">
        <v>0.75347222222222221</v>
      </c>
      <c r="J3301" s="19">
        <v>1</v>
      </c>
      <c r="S3301" s="20">
        <v>1</v>
      </c>
      <c r="AE3301" s="92" t="s">
        <v>1583</v>
      </c>
    </row>
    <row r="3302" spans="1:31" x14ac:dyDescent="0.3">
      <c r="A3302" s="66">
        <v>44109</v>
      </c>
      <c r="B3302" s="14">
        <v>0.74791666666666667</v>
      </c>
      <c r="C3302" s="31" t="s">
        <v>65</v>
      </c>
      <c r="D3302" s="105"/>
      <c r="E3302" s="31" t="s">
        <v>8</v>
      </c>
      <c r="F3302" s="28">
        <v>44110</v>
      </c>
      <c r="G3302" s="52">
        <v>0.7597222222222223</v>
      </c>
      <c r="J3302" s="19">
        <v>1</v>
      </c>
      <c r="S3302" s="20">
        <v>1</v>
      </c>
      <c r="AE3302" s="92" t="s">
        <v>1583</v>
      </c>
    </row>
    <row r="3303" spans="1:31" x14ac:dyDescent="0.3">
      <c r="A3303" s="66">
        <v>44109</v>
      </c>
      <c r="B3303" s="14">
        <v>0.38055555555555554</v>
      </c>
      <c r="C3303" s="31" t="s">
        <v>65</v>
      </c>
      <c r="D3303" s="105"/>
      <c r="E3303" s="31" t="s">
        <v>8</v>
      </c>
      <c r="F3303" s="15">
        <v>44111</v>
      </c>
      <c r="G3303" s="52">
        <v>0.39861111111111108</v>
      </c>
      <c r="J3303" s="19">
        <v>1</v>
      </c>
      <c r="S3303" s="20">
        <v>1</v>
      </c>
      <c r="AE3303" s="92" t="s">
        <v>1590</v>
      </c>
    </row>
    <row r="3304" spans="1:31" x14ac:dyDescent="0.3">
      <c r="A3304" s="66">
        <v>44109</v>
      </c>
      <c r="B3304" s="14">
        <v>0.55486111111111114</v>
      </c>
      <c r="C3304" s="31" t="s">
        <v>65</v>
      </c>
      <c r="D3304" s="105"/>
      <c r="E3304" s="31" t="s">
        <v>8</v>
      </c>
      <c r="F3304" s="15">
        <v>44111</v>
      </c>
      <c r="G3304" s="52">
        <v>0.39999999999999997</v>
      </c>
      <c r="J3304" s="19">
        <v>1</v>
      </c>
      <c r="N3304" s="20">
        <v>1</v>
      </c>
      <c r="AE3304" s="92" t="s">
        <v>1591</v>
      </c>
    </row>
    <row r="3305" spans="1:31" x14ac:dyDescent="0.3">
      <c r="A3305" s="66">
        <v>44109</v>
      </c>
      <c r="B3305" s="14">
        <v>0.51944444444444449</v>
      </c>
      <c r="C3305" s="31" t="s">
        <v>65</v>
      </c>
      <c r="D3305" s="105"/>
      <c r="E3305" s="31" t="s">
        <v>8</v>
      </c>
      <c r="F3305" s="15">
        <v>44111</v>
      </c>
      <c r="G3305" s="52">
        <v>0.40069444444444446</v>
      </c>
      <c r="J3305" s="19">
        <v>1</v>
      </c>
      <c r="S3305" s="20">
        <v>1</v>
      </c>
      <c r="AE3305" s="92" t="s">
        <v>1579</v>
      </c>
    </row>
    <row r="3306" spans="1:31" ht="28.8" x14ac:dyDescent="0.3">
      <c r="A3306" s="66">
        <v>44109</v>
      </c>
      <c r="B3306" s="14">
        <v>0.6791666666666667</v>
      </c>
      <c r="C3306" s="31" t="s">
        <v>32</v>
      </c>
      <c r="D3306" s="105"/>
      <c r="E3306" s="31" t="s">
        <v>8</v>
      </c>
      <c r="F3306" s="15">
        <v>44112</v>
      </c>
      <c r="G3306" s="52">
        <v>0.3888888888888889</v>
      </c>
      <c r="J3306" s="19">
        <v>1</v>
      </c>
      <c r="N3306" s="20">
        <v>1</v>
      </c>
      <c r="AE3306" s="92" t="s">
        <v>1592</v>
      </c>
    </row>
    <row r="3307" spans="1:31" x14ac:dyDescent="0.3">
      <c r="A3307" s="66">
        <v>44109</v>
      </c>
      <c r="B3307" s="14">
        <v>0.74861111111111101</v>
      </c>
      <c r="C3307" s="31" t="s">
        <v>16</v>
      </c>
      <c r="D3307" s="105"/>
      <c r="E3307" s="31" t="s">
        <v>8</v>
      </c>
      <c r="F3307" s="15">
        <v>44118</v>
      </c>
      <c r="G3307" s="52">
        <v>0.61875000000000002</v>
      </c>
      <c r="J3307" s="19">
        <v>1</v>
      </c>
      <c r="S3307" s="20">
        <v>1</v>
      </c>
      <c r="AE3307" s="92" t="s">
        <v>1593</v>
      </c>
    </row>
    <row r="3308" spans="1:31" x14ac:dyDescent="0.3">
      <c r="A3308" s="66">
        <v>44110</v>
      </c>
      <c r="B3308" s="14">
        <v>0.13402777777777777</v>
      </c>
      <c r="C3308" s="31" t="s">
        <v>13</v>
      </c>
      <c r="D3308" s="105"/>
      <c r="E3308" s="31" t="s">
        <v>8</v>
      </c>
      <c r="F3308" s="28">
        <v>44110</v>
      </c>
      <c r="G3308" s="52">
        <v>0.74861111111111101</v>
      </c>
      <c r="J3308" s="19">
        <v>1</v>
      </c>
      <c r="S3308" s="20">
        <v>1</v>
      </c>
      <c r="AE3308" s="92" t="s">
        <v>1583</v>
      </c>
    </row>
    <row r="3309" spans="1:31" x14ac:dyDescent="0.3">
      <c r="A3309" s="66">
        <v>44110</v>
      </c>
      <c r="B3309" s="14">
        <v>0.39374999999999999</v>
      </c>
      <c r="C3309" s="31" t="s">
        <v>18</v>
      </c>
      <c r="D3309" s="105"/>
      <c r="E3309" s="31" t="s">
        <v>8</v>
      </c>
      <c r="F3309" s="28">
        <v>44110</v>
      </c>
      <c r="G3309" s="52">
        <v>0.75069444444444444</v>
      </c>
      <c r="J3309" s="19">
        <v>1</v>
      </c>
      <c r="S3309" s="20">
        <v>1</v>
      </c>
      <c r="AE3309" s="92" t="s">
        <v>1583</v>
      </c>
    </row>
    <row r="3310" spans="1:31" x14ac:dyDescent="0.3">
      <c r="A3310" s="66">
        <v>44110</v>
      </c>
      <c r="B3310" s="14">
        <v>0.41041666666666665</v>
      </c>
      <c r="C3310" s="31" t="s">
        <v>18</v>
      </c>
      <c r="D3310" s="105"/>
      <c r="E3310" s="31" t="s">
        <v>8</v>
      </c>
      <c r="F3310" s="28">
        <v>44110</v>
      </c>
      <c r="G3310" s="52">
        <v>0.75208333333333333</v>
      </c>
      <c r="J3310" s="19">
        <v>1</v>
      </c>
      <c r="S3310" s="20">
        <v>1</v>
      </c>
      <c r="AE3310" s="92" t="s">
        <v>1583</v>
      </c>
    </row>
    <row r="3311" spans="1:31" x14ac:dyDescent="0.3">
      <c r="A3311" s="66">
        <v>44110</v>
      </c>
      <c r="B3311" s="14">
        <v>0.92986111111111114</v>
      </c>
      <c r="C3311" s="31" t="s">
        <v>18</v>
      </c>
      <c r="D3311" s="105"/>
      <c r="E3311" s="31" t="s">
        <v>8</v>
      </c>
      <c r="F3311" s="15">
        <v>44111</v>
      </c>
      <c r="G3311" s="52">
        <v>0.64722222222222225</v>
      </c>
      <c r="J3311" s="19">
        <v>1</v>
      </c>
      <c r="S3311" s="20">
        <v>1</v>
      </c>
      <c r="AE3311" s="92" t="s">
        <v>1583</v>
      </c>
    </row>
    <row r="3312" spans="1:31" x14ac:dyDescent="0.3">
      <c r="A3312" s="66">
        <v>44110</v>
      </c>
      <c r="B3312" s="14">
        <v>0.55625000000000002</v>
      </c>
      <c r="C3312" s="31" t="s">
        <v>22</v>
      </c>
      <c r="D3312" s="105"/>
      <c r="E3312" s="31" t="s">
        <v>8</v>
      </c>
      <c r="F3312" s="15">
        <v>44112</v>
      </c>
      <c r="G3312" s="52">
        <v>0.38958333333333334</v>
      </c>
      <c r="J3312" s="19">
        <v>1</v>
      </c>
      <c r="N3312" s="20">
        <v>1</v>
      </c>
      <c r="AE3312" s="92" t="s">
        <v>1594</v>
      </c>
    </row>
    <row r="3313" spans="1:32" x14ac:dyDescent="0.3">
      <c r="A3313" s="66">
        <v>44110</v>
      </c>
      <c r="B3313" s="14">
        <v>0.7090277777777777</v>
      </c>
      <c r="C3313" s="31" t="s">
        <v>36</v>
      </c>
      <c r="D3313" s="105"/>
      <c r="E3313" s="31" t="s">
        <v>8</v>
      </c>
      <c r="F3313" s="15">
        <v>44119</v>
      </c>
      <c r="G3313" s="52">
        <v>0.30486111111111108</v>
      </c>
      <c r="J3313" s="19">
        <v>1</v>
      </c>
      <c r="P3313" s="20">
        <v>1</v>
      </c>
      <c r="R3313" s="20">
        <v>1</v>
      </c>
    </row>
    <row r="3314" spans="1:32" x14ac:dyDescent="0.3">
      <c r="A3314" s="66">
        <v>44110</v>
      </c>
      <c r="B3314" s="14">
        <v>0.56458333333333333</v>
      </c>
      <c r="C3314" s="31" t="s">
        <v>32</v>
      </c>
      <c r="D3314" s="105"/>
      <c r="E3314" s="31" t="s">
        <v>8</v>
      </c>
      <c r="F3314" s="15">
        <v>44125</v>
      </c>
      <c r="G3314" s="52">
        <v>0.65277777777777779</v>
      </c>
      <c r="J3314" s="19">
        <v>1</v>
      </c>
      <c r="AE3314" s="92" t="s">
        <v>1595</v>
      </c>
    </row>
    <row r="3315" spans="1:32" x14ac:dyDescent="0.3">
      <c r="A3315" s="66">
        <v>44111</v>
      </c>
      <c r="B3315" s="14">
        <v>0.3520833333333333</v>
      </c>
      <c r="C3315" s="31" t="s">
        <v>18</v>
      </c>
      <c r="D3315" s="105"/>
      <c r="E3315" s="31" t="s">
        <v>8</v>
      </c>
      <c r="F3315" s="15">
        <v>44111</v>
      </c>
      <c r="G3315" s="52">
        <v>0.6479166666666667</v>
      </c>
      <c r="J3315" s="19">
        <v>1</v>
      </c>
      <c r="S3315" s="20">
        <v>1</v>
      </c>
      <c r="AE3315" s="92" t="s">
        <v>1583</v>
      </c>
    </row>
    <row r="3316" spans="1:32" x14ac:dyDescent="0.3">
      <c r="A3316" s="66">
        <v>44111</v>
      </c>
      <c r="B3316" s="14">
        <v>0.58819444444444446</v>
      </c>
      <c r="C3316" s="31" t="s">
        <v>22</v>
      </c>
      <c r="D3316" s="105"/>
      <c r="E3316" s="31" t="s">
        <v>8</v>
      </c>
      <c r="F3316" s="15">
        <v>44112</v>
      </c>
      <c r="G3316" s="52">
        <v>0.55833333333333335</v>
      </c>
      <c r="J3316" s="19">
        <v>1</v>
      </c>
      <c r="P3316" s="20">
        <v>1</v>
      </c>
      <c r="AE3316" s="95" t="s">
        <v>1596</v>
      </c>
    </row>
    <row r="3317" spans="1:32" x14ac:dyDescent="0.3">
      <c r="A3317" s="66">
        <v>44111</v>
      </c>
      <c r="B3317" s="14">
        <v>0.7993055555555556</v>
      </c>
      <c r="C3317" s="31" t="s">
        <v>13</v>
      </c>
      <c r="D3317" s="105"/>
      <c r="E3317" s="31" t="s">
        <v>8</v>
      </c>
      <c r="F3317" s="15">
        <v>44112</v>
      </c>
      <c r="G3317" s="52">
        <v>0.56111111111111112</v>
      </c>
      <c r="J3317" s="19">
        <v>1</v>
      </c>
      <c r="S3317" s="20">
        <v>1</v>
      </c>
      <c r="AE3317" s="92" t="s">
        <v>1597</v>
      </c>
    </row>
    <row r="3318" spans="1:32" x14ac:dyDescent="0.3">
      <c r="A3318" s="66">
        <v>44111</v>
      </c>
      <c r="B3318" s="14">
        <v>0.90347222222222223</v>
      </c>
      <c r="C3318" s="31" t="s">
        <v>58</v>
      </c>
      <c r="D3318" s="105"/>
      <c r="E3318" s="31" t="s">
        <v>8</v>
      </c>
      <c r="F3318" s="15">
        <v>44113</v>
      </c>
      <c r="G3318" s="52">
        <v>0.74097222222222225</v>
      </c>
      <c r="J3318" s="19">
        <v>1</v>
      </c>
      <c r="N3318" s="20">
        <v>1</v>
      </c>
      <c r="P3318" s="20">
        <v>1</v>
      </c>
      <c r="AE3318" s="96" t="s">
        <v>1598</v>
      </c>
    </row>
    <row r="3319" spans="1:32" x14ac:dyDescent="0.3">
      <c r="A3319" s="66">
        <v>44111</v>
      </c>
      <c r="B3319" s="14">
        <v>0.62847222222222221</v>
      </c>
      <c r="C3319" s="31" t="s">
        <v>22</v>
      </c>
      <c r="D3319" s="105"/>
      <c r="E3319" s="31" t="s">
        <v>8</v>
      </c>
      <c r="F3319" s="15">
        <v>44118</v>
      </c>
      <c r="G3319" s="52">
        <v>0.61944444444444446</v>
      </c>
      <c r="J3319" s="19">
        <v>1</v>
      </c>
      <c r="N3319" s="20">
        <v>1</v>
      </c>
      <c r="AE3319" s="92" t="s">
        <v>1599</v>
      </c>
    </row>
    <row r="3320" spans="1:32" x14ac:dyDescent="0.3">
      <c r="A3320" s="66">
        <v>44111</v>
      </c>
      <c r="B3320" s="14">
        <v>5.347222222222222E-2</v>
      </c>
      <c r="C3320" s="31" t="s">
        <v>16</v>
      </c>
      <c r="D3320" s="105"/>
      <c r="E3320" s="31" t="s">
        <v>8</v>
      </c>
      <c r="F3320" s="15">
        <v>44119</v>
      </c>
      <c r="G3320" s="52">
        <v>0.46458333333333335</v>
      </c>
      <c r="J3320" s="19">
        <v>1</v>
      </c>
      <c r="S3320" s="20">
        <v>1</v>
      </c>
      <c r="AE3320" s="92" t="s">
        <v>1593</v>
      </c>
    </row>
    <row r="3321" spans="1:32" x14ac:dyDescent="0.3">
      <c r="A3321" s="66">
        <v>44111</v>
      </c>
      <c r="B3321" s="14">
        <v>7.0833333333333331E-2</v>
      </c>
      <c r="C3321" s="31" t="s">
        <v>58</v>
      </c>
      <c r="D3321" s="105"/>
      <c r="E3321" s="31" t="s">
        <v>8</v>
      </c>
      <c r="F3321" s="15">
        <v>44120</v>
      </c>
      <c r="G3321" s="52">
        <v>0.63680555555555551</v>
      </c>
      <c r="J3321" s="19">
        <v>1</v>
      </c>
      <c r="U3321" s="20">
        <v>1</v>
      </c>
      <c r="AE3321" s="92" t="s">
        <v>1600</v>
      </c>
    </row>
    <row r="3322" spans="1:32" x14ac:dyDescent="0.3">
      <c r="A3322" s="66">
        <v>44112</v>
      </c>
      <c r="B3322" s="14">
        <v>0.36388888888888887</v>
      </c>
      <c r="C3322" s="31" t="s">
        <v>16</v>
      </c>
      <c r="D3322" s="105"/>
      <c r="E3322" s="31" t="s">
        <v>8</v>
      </c>
      <c r="F3322" s="15">
        <v>44112</v>
      </c>
      <c r="G3322" s="52">
        <v>0.56388888888888888</v>
      </c>
      <c r="J3322" s="19">
        <v>1</v>
      </c>
      <c r="S3322" s="20">
        <v>1</v>
      </c>
      <c r="AE3322" s="92" t="s">
        <v>1601</v>
      </c>
    </row>
    <row r="3323" spans="1:32" x14ac:dyDescent="0.3">
      <c r="A3323" s="66">
        <v>44112</v>
      </c>
      <c r="B3323" s="14">
        <v>0.3840277777777778</v>
      </c>
      <c r="C3323" s="31" t="s">
        <v>56</v>
      </c>
      <c r="D3323" s="105"/>
      <c r="E3323" s="31" t="s">
        <v>8</v>
      </c>
      <c r="F3323" s="15">
        <v>44113</v>
      </c>
      <c r="G3323" s="52">
        <v>0.7416666666666667</v>
      </c>
      <c r="J3323" s="19">
        <v>1</v>
      </c>
      <c r="V3323" s="20">
        <v>1</v>
      </c>
      <c r="AE3323" s="92" t="s">
        <v>1602</v>
      </c>
    </row>
    <row r="3324" spans="1:32" x14ac:dyDescent="0.3">
      <c r="A3324" s="66">
        <v>44112</v>
      </c>
      <c r="B3324" s="14">
        <v>0.45763888888888887</v>
      </c>
      <c r="C3324" s="31" t="s">
        <v>60</v>
      </c>
      <c r="D3324" s="105"/>
      <c r="E3324" s="31" t="s">
        <v>8</v>
      </c>
      <c r="F3324" s="15">
        <v>44113</v>
      </c>
      <c r="G3324" s="52">
        <v>0.74305555555555547</v>
      </c>
      <c r="J3324" s="19">
        <v>1</v>
      </c>
      <c r="S3324" s="20">
        <v>1</v>
      </c>
      <c r="AE3324" s="92" t="s">
        <v>1603</v>
      </c>
    </row>
    <row r="3325" spans="1:32" x14ac:dyDescent="0.3">
      <c r="A3325" s="66">
        <v>44112</v>
      </c>
      <c r="B3325" s="14">
        <v>0.45</v>
      </c>
      <c r="C3325" s="31" t="s">
        <v>9</v>
      </c>
      <c r="D3325" s="105"/>
      <c r="E3325" s="31" t="s">
        <v>8</v>
      </c>
      <c r="F3325" s="15">
        <v>44113</v>
      </c>
      <c r="G3325" s="52">
        <v>0.74930555555555556</v>
      </c>
      <c r="J3325" s="19">
        <v>1</v>
      </c>
      <c r="S3325" s="20">
        <v>1</v>
      </c>
      <c r="AE3325" s="92" t="s">
        <v>1603</v>
      </c>
    </row>
    <row r="3326" spans="1:32" ht="43.2" x14ac:dyDescent="0.3">
      <c r="A3326" s="66">
        <v>44112</v>
      </c>
      <c r="B3326" s="14">
        <v>0.36527777777777781</v>
      </c>
      <c r="C3326" s="31" t="s">
        <v>65</v>
      </c>
      <c r="D3326" s="105"/>
      <c r="E3326" s="31" t="s">
        <v>357</v>
      </c>
      <c r="F3326" s="15">
        <v>44118</v>
      </c>
      <c r="G3326" s="52">
        <v>0.3888888888888889</v>
      </c>
      <c r="I3326" s="19">
        <v>1</v>
      </c>
      <c r="J3326" s="19">
        <v>1</v>
      </c>
      <c r="V3326" s="20">
        <v>1</v>
      </c>
      <c r="AE3326" s="92" t="s">
        <v>1604</v>
      </c>
      <c r="AF3326" s="93" t="s">
        <v>1605</v>
      </c>
    </row>
    <row r="3327" spans="1:32" x14ac:dyDescent="0.3">
      <c r="A3327" s="66">
        <v>44112</v>
      </c>
      <c r="B3327" s="14">
        <v>0.4381944444444445</v>
      </c>
      <c r="C3327" s="31" t="s">
        <v>65</v>
      </c>
      <c r="D3327" s="105"/>
      <c r="E3327" s="31" t="s">
        <v>8</v>
      </c>
      <c r="F3327" s="15">
        <v>44118</v>
      </c>
      <c r="G3327" s="52">
        <v>0.62013888888888891</v>
      </c>
      <c r="J3327" s="19">
        <v>1</v>
      </c>
      <c r="S3327" s="20">
        <v>1</v>
      </c>
      <c r="AE3327" s="92" t="s">
        <v>1606</v>
      </c>
    </row>
    <row r="3328" spans="1:32" x14ac:dyDescent="0.3">
      <c r="A3328" s="66">
        <v>44112</v>
      </c>
      <c r="B3328" s="14">
        <v>7.9166666666666663E-2</v>
      </c>
      <c r="C3328" s="31" t="s">
        <v>16</v>
      </c>
      <c r="D3328" s="105"/>
      <c r="E3328" s="31" t="s">
        <v>8</v>
      </c>
      <c r="F3328" s="15">
        <v>44125</v>
      </c>
      <c r="G3328" s="52">
        <v>0.6479166666666667</v>
      </c>
      <c r="J3328" s="19">
        <v>1</v>
      </c>
      <c r="S3328" s="20">
        <v>1</v>
      </c>
      <c r="AE3328" s="92" t="s">
        <v>1607</v>
      </c>
    </row>
    <row r="3329" spans="1:31" ht="28.8" x14ac:dyDescent="0.3">
      <c r="A3329" s="66">
        <v>44113</v>
      </c>
      <c r="B3329" s="14">
        <v>0.50208333333333333</v>
      </c>
      <c r="C3329" s="31" t="s">
        <v>44</v>
      </c>
      <c r="D3329" s="105"/>
      <c r="E3329" s="31" t="s">
        <v>8</v>
      </c>
      <c r="F3329" s="15">
        <v>44124</v>
      </c>
      <c r="G3329" s="52">
        <v>0.73333333333333339</v>
      </c>
      <c r="J3329" s="19">
        <v>1</v>
      </c>
      <c r="S3329" s="20">
        <v>1</v>
      </c>
      <c r="AE3329" s="92" t="s">
        <v>1608</v>
      </c>
    </row>
    <row r="3330" spans="1:31" x14ac:dyDescent="0.3">
      <c r="A3330" s="66">
        <v>44114</v>
      </c>
      <c r="B3330" s="14">
        <v>0.66388888888888886</v>
      </c>
      <c r="C3330" s="31" t="s">
        <v>65</v>
      </c>
      <c r="D3330" s="105"/>
      <c r="E3330" s="31" t="s">
        <v>8</v>
      </c>
      <c r="F3330" s="15">
        <v>44120</v>
      </c>
      <c r="G3330" s="52">
        <v>0.64027777777777783</v>
      </c>
      <c r="I3330" s="19">
        <v>1</v>
      </c>
      <c r="AE3330" s="92" t="s">
        <v>1609</v>
      </c>
    </row>
    <row r="3331" spans="1:31" ht="28.8" x14ac:dyDescent="0.3">
      <c r="A3331" s="66">
        <v>44115</v>
      </c>
      <c r="B3331" s="14">
        <v>0.53541666666666665</v>
      </c>
      <c r="C3331" s="31" t="s">
        <v>54</v>
      </c>
      <c r="D3331" s="105"/>
      <c r="E3331" s="31" t="s">
        <v>8</v>
      </c>
      <c r="F3331" s="15">
        <v>44120</v>
      </c>
      <c r="G3331" s="52">
        <v>0.64374999999999993</v>
      </c>
      <c r="J3331" s="19">
        <v>1</v>
      </c>
      <c r="R3331" s="20">
        <v>1</v>
      </c>
      <c r="U3331" s="20">
        <v>1</v>
      </c>
      <c r="AE3331" s="92" t="s">
        <v>1610</v>
      </c>
    </row>
    <row r="3332" spans="1:31" x14ac:dyDescent="0.3">
      <c r="A3332" s="66">
        <v>44116</v>
      </c>
      <c r="B3332" s="14">
        <v>0.42430555555555555</v>
      </c>
      <c r="C3332" s="31" t="s">
        <v>65</v>
      </c>
      <c r="D3332" s="105"/>
      <c r="E3332" s="31" t="s">
        <v>8</v>
      </c>
      <c r="F3332" s="15">
        <v>44118</v>
      </c>
      <c r="G3332" s="52">
        <v>0.69166666666666676</v>
      </c>
      <c r="J3332" s="19">
        <v>1</v>
      </c>
      <c r="S3332" s="20">
        <v>1</v>
      </c>
      <c r="AE3332" s="92" t="s">
        <v>1606</v>
      </c>
    </row>
    <row r="3333" spans="1:31" x14ac:dyDescent="0.3">
      <c r="A3333" s="66">
        <v>44116</v>
      </c>
      <c r="B3333" s="14">
        <v>0.38541666666666669</v>
      </c>
      <c r="C3333" s="31" t="s">
        <v>32</v>
      </c>
      <c r="D3333" s="105"/>
      <c r="E3333" s="31" t="s">
        <v>8</v>
      </c>
      <c r="F3333" s="15">
        <v>44120</v>
      </c>
      <c r="G3333" s="52">
        <v>0.64722222222222225</v>
      </c>
      <c r="I3333" s="19">
        <v>1</v>
      </c>
      <c r="W3333" s="20">
        <v>1</v>
      </c>
      <c r="AE3333" s="92" t="s">
        <v>1611</v>
      </c>
    </row>
    <row r="3334" spans="1:31" x14ac:dyDescent="0.3">
      <c r="A3334" s="66">
        <v>44117</v>
      </c>
      <c r="B3334" s="14">
        <v>0.54513888888888895</v>
      </c>
      <c r="C3334" s="31" t="s">
        <v>65</v>
      </c>
      <c r="D3334" s="105"/>
      <c r="E3334" s="31" t="s">
        <v>8</v>
      </c>
      <c r="F3334" s="15">
        <v>44117</v>
      </c>
      <c r="G3334" s="52">
        <v>0.62083333333333335</v>
      </c>
      <c r="J3334" s="19">
        <v>1</v>
      </c>
      <c r="AA3334" s="20">
        <v>1</v>
      </c>
      <c r="AE3334" s="92" t="s">
        <v>1612</v>
      </c>
    </row>
    <row r="3335" spans="1:31" x14ac:dyDescent="0.3">
      <c r="A3335" s="66">
        <v>44117</v>
      </c>
      <c r="B3335" s="14">
        <v>0.41041666666666665</v>
      </c>
      <c r="C3335" s="31" t="s">
        <v>56</v>
      </c>
      <c r="D3335" s="105"/>
      <c r="E3335" s="31" t="s">
        <v>8</v>
      </c>
      <c r="F3335" s="15">
        <v>44120</v>
      </c>
      <c r="G3335" s="52">
        <v>0.64583333333333337</v>
      </c>
      <c r="J3335" s="19">
        <v>1</v>
      </c>
      <c r="S3335" s="20">
        <v>1</v>
      </c>
      <c r="AE3335" s="92" t="s">
        <v>1613</v>
      </c>
    </row>
    <row r="3336" spans="1:31" x14ac:dyDescent="0.3">
      <c r="A3336" s="66">
        <v>44117</v>
      </c>
      <c r="B3336" s="14">
        <v>0.85902777777777783</v>
      </c>
      <c r="C3336" s="31" t="s">
        <v>34</v>
      </c>
      <c r="D3336" s="105"/>
      <c r="E3336" s="31" t="s">
        <v>8</v>
      </c>
      <c r="F3336" s="15">
        <v>44120</v>
      </c>
      <c r="G3336" s="52">
        <v>0.6479166666666667</v>
      </c>
      <c r="J3336" s="19">
        <v>1</v>
      </c>
      <c r="K3336" s="20">
        <v>1</v>
      </c>
      <c r="AE3336" s="92" t="s">
        <v>1614</v>
      </c>
    </row>
    <row r="3337" spans="1:31" x14ac:dyDescent="0.3">
      <c r="A3337" s="66">
        <v>44118</v>
      </c>
      <c r="B3337" s="14">
        <v>0.35138888888888892</v>
      </c>
      <c r="C3337" s="31" t="s">
        <v>57</v>
      </c>
      <c r="D3337" s="105"/>
      <c r="E3337" s="31" t="s">
        <v>8</v>
      </c>
      <c r="F3337" s="15">
        <v>44120</v>
      </c>
      <c r="G3337" s="52">
        <v>0.65555555555555556</v>
      </c>
      <c r="J3337" s="19">
        <v>1</v>
      </c>
      <c r="S3337" s="20">
        <v>1</v>
      </c>
      <c r="V3337" s="20">
        <v>1</v>
      </c>
      <c r="AE3337" s="92" t="s">
        <v>1615</v>
      </c>
    </row>
    <row r="3338" spans="1:31" x14ac:dyDescent="0.3">
      <c r="A3338" s="66">
        <v>44118</v>
      </c>
      <c r="B3338" s="14">
        <v>0.29722222222222222</v>
      </c>
      <c r="C3338" s="31" t="s">
        <v>36</v>
      </c>
      <c r="D3338" s="105"/>
      <c r="E3338" s="31" t="s">
        <v>8</v>
      </c>
      <c r="F3338" s="15">
        <v>44125</v>
      </c>
      <c r="G3338" s="52">
        <v>0.64652777777777781</v>
      </c>
      <c r="J3338" s="19">
        <v>1</v>
      </c>
      <c r="AD3338" s="20">
        <v>1</v>
      </c>
      <c r="AE3338" s="92" t="s">
        <v>1616</v>
      </c>
    </row>
    <row r="3339" spans="1:31" ht="28.8" x14ac:dyDescent="0.3">
      <c r="A3339" s="66">
        <v>44118</v>
      </c>
      <c r="B3339" s="14">
        <v>0.68333333333333324</v>
      </c>
      <c r="C3339" s="31" t="s">
        <v>16</v>
      </c>
      <c r="D3339" s="105"/>
      <c r="E3339" s="31" t="s">
        <v>8</v>
      </c>
      <c r="F3339" s="15">
        <v>44125</v>
      </c>
      <c r="G3339" s="52">
        <v>0.65069444444444446</v>
      </c>
      <c r="I3339" s="19">
        <v>1</v>
      </c>
      <c r="AE3339" s="92" t="s">
        <v>1617</v>
      </c>
    </row>
    <row r="3340" spans="1:31" ht="28.8" x14ac:dyDescent="0.3">
      <c r="A3340" s="66">
        <v>44118</v>
      </c>
      <c r="B3340" s="14">
        <v>0.31319444444444444</v>
      </c>
      <c r="C3340" s="31" t="s">
        <v>13</v>
      </c>
      <c r="D3340" s="105"/>
      <c r="E3340" s="31" t="s">
        <v>8</v>
      </c>
      <c r="F3340" s="15">
        <v>44127</v>
      </c>
      <c r="G3340" s="52">
        <v>0.6777777777777777</v>
      </c>
      <c r="J3340" s="19">
        <v>1</v>
      </c>
      <c r="P3340" s="20">
        <v>1</v>
      </c>
      <c r="Z3340" s="20">
        <v>1</v>
      </c>
      <c r="AE3340" s="92" t="s">
        <v>1618</v>
      </c>
    </row>
    <row r="3341" spans="1:31" x14ac:dyDescent="0.3">
      <c r="A3341" s="66">
        <v>44119</v>
      </c>
      <c r="B3341" s="14">
        <v>0.50694444444444442</v>
      </c>
      <c r="C3341" s="31" t="s">
        <v>55</v>
      </c>
      <c r="D3341" s="105"/>
      <c r="E3341" s="31" t="s">
        <v>8</v>
      </c>
      <c r="F3341" s="15">
        <v>44120</v>
      </c>
      <c r="G3341" s="52">
        <v>0.72291666666666676</v>
      </c>
      <c r="J3341" s="19">
        <v>1</v>
      </c>
      <c r="S3341" s="20">
        <v>1</v>
      </c>
      <c r="AE3341" s="92" t="s">
        <v>1619</v>
      </c>
    </row>
    <row r="3342" spans="1:31" x14ac:dyDescent="0.3">
      <c r="A3342" s="66">
        <v>44119</v>
      </c>
      <c r="B3342" s="14">
        <v>9.6527777777777768E-2</v>
      </c>
      <c r="C3342" s="31" t="s">
        <v>36</v>
      </c>
      <c r="D3342" s="105"/>
      <c r="E3342" s="31" t="s">
        <v>8</v>
      </c>
      <c r="F3342" s="15">
        <v>44120</v>
      </c>
      <c r="G3342" s="52">
        <v>0.76597222222222217</v>
      </c>
      <c r="J3342" s="19">
        <v>1</v>
      </c>
      <c r="P3342" s="20">
        <v>1</v>
      </c>
      <c r="AE3342" s="92" t="s">
        <v>1620</v>
      </c>
    </row>
    <row r="3343" spans="1:31" ht="28.8" x14ac:dyDescent="0.3">
      <c r="A3343" s="66">
        <v>44119</v>
      </c>
      <c r="B3343" s="14">
        <v>0.52222222222222225</v>
      </c>
      <c r="C3343" s="31" t="s">
        <v>54</v>
      </c>
      <c r="D3343" s="105"/>
      <c r="E3343" s="31" t="s">
        <v>8</v>
      </c>
      <c r="F3343" s="15">
        <v>44125</v>
      </c>
      <c r="G3343" s="52">
        <v>0.65138888888888891</v>
      </c>
      <c r="I3343" s="19">
        <v>1</v>
      </c>
      <c r="AA3343" s="20">
        <v>1</v>
      </c>
      <c r="AE3343" s="97" t="s">
        <v>1621</v>
      </c>
    </row>
    <row r="3344" spans="1:31" x14ac:dyDescent="0.3">
      <c r="A3344" s="66">
        <v>44119</v>
      </c>
      <c r="B3344" s="14">
        <v>0.6972222222222223</v>
      </c>
      <c r="C3344" s="31" t="s">
        <v>9</v>
      </c>
      <c r="D3344" s="105"/>
      <c r="E3344" s="31" t="s">
        <v>8</v>
      </c>
      <c r="F3344" s="15">
        <v>44125</v>
      </c>
      <c r="G3344" s="52">
        <v>0.65416666666666667</v>
      </c>
      <c r="J3344" s="19">
        <v>1</v>
      </c>
      <c r="N3344" s="20">
        <v>1</v>
      </c>
      <c r="AE3344" s="92" t="s">
        <v>1622</v>
      </c>
    </row>
    <row r="3345" spans="1:31" x14ac:dyDescent="0.3">
      <c r="A3345" s="66">
        <v>44119</v>
      </c>
      <c r="B3345" s="14">
        <v>0.61388888888888882</v>
      </c>
      <c r="C3345" s="31" t="s">
        <v>36</v>
      </c>
      <c r="D3345" s="105"/>
      <c r="E3345" s="31" t="s">
        <v>8</v>
      </c>
      <c r="F3345" s="15">
        <v>44131</v>
      </c>
      <c r="G3345" s="52">
        <v>0.66388888888888886</v>
      </c>
      <c r="J3345" s="19">
        <v>1</v>
      </c>
      <c r="S3345" s="20">
        <v>1</v>
      </c>
      <c r="AE3345" s="92" t="s">
        <v>1623</v>
      </c>
    </row>
    <row r="3346" spans="1:31" ht="28.8" x14ac:dyDescent="0.3">
      <c r="A3346" s="66">
        <v>44119</v>
      </c>
      <c r="B3346" s="14">
        <v>0.69097222222222221</v>
      </c>
      <c r="C3346" s="31" t="s">
        <v>65</v>
      </c>
      <c r="D3346" s="105"/>
      <c r="E3346" s="31" t="s">
        <v>8</v>
      </c>
      <c r="F3346" s="28">
        <v>44140</v>
      </c>
      <c r="G3346" s="52">
        <v>0.55277777777777781</v>
      </c>
      <c r="J3346" s="19">
        <v>1</v>
      </c>
      <c r="S3346" s="20">
        <v>1</v>
      </c>
      <c r="AE3346" s="92" t="s">
        <v>1624</v>
      </c>
    </row>
    <row r="3347" spans="1:31" x14ac:dyDescent="0.3">
      <c r="A3347" s="66">
        <v>44120</v>
      </c>
      <c r="B3347" s="14">
        <v>0.28819444444444448</v>
      </c>
      <c r="C3347" s="31" t="s">
        <v>65</v>
      </c>
      <c r="D3347" s="105"/>
      <c r="E3347" s="31" t="s">
        <v>8</v>
      </c>
      <c r="F3347" s="15">
        <v>44120</v>
      </c>
      <c r="G3347" s="52">
        <v>0.74652777777777779</v>
      </c>
      <c r="J3347" s="19">
        <v>1</v>
      </c>
      <c r="S3347" s="20">
        <v>1</v>
      </c>
      <c r="AE3347" s="92" t="s">
        <v>1625</v>
      </c>
    </row>
    <row r="3348" spans="1:31" x14ac:dyDescent="0.3">
      <c r="A3348" s="66">
        <v>44120</v>
      </c>
      <c r="B3348" s="14">
        <v>0.6972222222222223</v>
      </c>
      <c r="C3348" s="31" t="s">
        <v>65</v>
      </c>
      <c r="D3348" s="105"/>
      <c r="E3348" s="31" t="s">
        <v>8</v>
      </c>
      <c r="F3348" s="15">
        <v>44131</v>
      </c>
      <c r="G3348" s="52">
        <v>0.65486111111111112</v>
      </c>
      <c r="J3348" s="19">
        <v>1</v>
      </c>
      <c r="S3348" s="20">
        <v>1</v>
      </c>
      <c r="V3348" s="20">
        <v>1</v>
      </c>
      <c r="AE3348" s="92" t="s">
        <v>1573</v>
      </c>
    </row>
    <row r="3349" spans="1:31" x14ac:dyDescent="0.3">
      <c r="A3349" s="66">
        <v>44120</v>
      </c>
      <c r="B3349" s="14">
        <v>0.44166666666666665</v>
      </c>
      <c r="C3349" s="31" t="s">
        <v>58</v>
      </c>
      <c r="D3349" s="105"/>
      <c r="E3349" s="31" t="s">
        <v>8</v>
      </c>
      <c r="F3349" s="28">
        <v>44140</v>
      </c>
      <c r="G3349" s="52">
        <v>0.5541666666666667</v>
      </c>
      <c r="J3349" s="19">
        <v>1</v>
      </c>
      <c r="R3349" s="20">
        <v>1</v>
      </c>
      <c r="U3349" s="20">
        <v>1</v>
      </c>
      <c r="AE3349" s="92" t="s">
        <v>31</v>
      </c>
    </row>
    <row r="3350" spans="1:31" x14ac:dyDescent="0.3">
      <c r="A3350" s="66">
        <v>44121</v>
      </c>
      <c r="B3350" s="14">
        <v>0.5180555555555556</v>
      </c>
      <c r="C3350" s="31" t="s">
        <v>60</v>
      </c>
      <c r="D3350" s="105"/>
      <c r="E3350" s="31" t="s">
        <v>8</v>
      </c>
      <c r="F3350" s="15">
        <v>44127</v>
      </c>
      <c r="G3350" s="52">
        <v>0.48055555555555557</v>
      </c>
      <c r="J3350" s="19">
        <v>1</v>
      </c>
      <c r="P3350" s="20">
        <v>1</v>
      </c>
      <c r="AE3350" s="92" t="s">
        <v>1626</v>
      </c>
    </row>
    <row r="3351" spans="1:31" x14ac:dyDescent="0.3">
      <c r="A3351" s="66">
        <v>44121</v>
      </c>
      <c r="B3351" s="14">
        <v>0.73333333333333339</v>
      </c>
      <c r="C3351" s="31" t="s">
        <v>65</v>
      </c>
      <c r="D3351" s="105"/>
      <c r="E3351" s="31" t="s">
        <v>8</v>
      </c>
      <c r="F3351" s="15">
        <v>44127</v>
      </c>
      <c r="G3351" s="52">
        <v>0.48125000000000001</v>
      </c>
      <c r="J3351" s="19">
        <v>1</v>
      </c>
      <c r="S3351" s="20">
        <v>1</v>
      </c>
      <c r="AE3351" s="92" t="s">
        <v>1623</v>
      </c>
    </row>
    <row r="3352" spans="1:31" ht="28.8" x14ac:dyDescent="0.3">
      <c r="A3352" s="66">
        <v>44121</v>
      </c>
      <c r="B3352" s="14">
        <v>0.68194444444444446</v>
      </c>
      <c r="C3352" s="31" t="s">
        <v>65</v>
      </c>
      <c r="D3352" s="105"/>
      <c r="E3352" s="31" t="s">
        <v>8</v>
      </c>
      <c r="F3352" s="15">
        <v>44131</v>
      </c>
      <c r="G3352" s="52">
        <v>0.36527777777777781</v>
      </c>
      <c r="J3352" s="19">
        <v>1</v>
      </c>
      <c r="W3352" s="20">
        <v>1</v>
      </c>
      <c r="AA3352" s="20">
        <v>1</v>
      </c>
      <c r="AE3352" s="92" t="s">
        <v>1627</v>
      </c>
    </row>
    <row r="3353" spans="1:31" ht="28.8" x14ac:dyDescent="0.3">
      <c r="A3353" s="66">
        <v>44122</v>
      </c>
      <c r="B3353" s="14">
        <v>0.91736111111111107</v>
      </c>
      <c r="C3353" s="31" t="s">
        <v>48</v>
      </c>
      <c r="D3353" s="105"/>
      <c r="E3353" s="31" t="s">
        <v>8</v>
      </c>
      <c r="F3353" s="15">
        <v>44127</v>
      </c>
      <c r="G3353" s="52">
        <v>0.48819444444444443</v>
      </c>
      <c r="J3353" s="19">
        <v>1</v>
      </c>
      <c r="P3353" s="20">
        <v>1</v>
      </c>
      <c r="AE3353" s="92" t="s">
        <v>1628</v>
      </c>
    </row>
    <row r="3354" spans="1:31" ht="28.8" x14ac:dyDescent="0.3">
      <c r="A3354" s="66">
        <v>44122</v>
      </c>
      <c r="B3354" s="14">
        <v>0.39513888888888887</v>
      </c>
      <c r="C3354" s="31" t="s">
        <v>65</v>
      </c>
      <c r="D3354" s="105"/>
      <c r="E3354" s="31" t="s">
        <v>8</v>
      </c>
      <c r="F3354" s="15">
        <v>44127</v>
      </c>
      <c r="G3354" s="52">
        <v>0.68055555555555547</v>
      </c>
      <c r="J3354" s="19">
        <v>1</v>
      </c>
      <c r="AE3354" s="92" t="s">
        <v>1629</v>
      </c>
    </row>
    <row r="3355" spans="1:31" x14ac:dyDescent="0.3">
      <c r="A3355" s="66">
        <v>44122</v>
      </c>
      <c r="B3355" s="14">
        <v>0.37152777777777773</v>
      </c>
      <c r="C3355" s="31" t="s">
        <v>59</v>
      </c>
      <c r="D3355" s="105"/>
      <c r="E3355" s="31" t="s">
        <v>8</v>
      </c>
      <c r="F3355" s="15">
        <v>44131</v>
      </c>
      <c r="G3355" s="52">
        <v>0.36180555555555555</v>
      </c>
      <c r="J3355" s="19">
        <v>1</v>
      </c>
      <c r="N3355" s="20">
        <v>1</v>
      </c>
      <c r="S3355" s="20">
        <v>1</v>
      </c>
      <c r="AE3355" s="92" t="s">
        <v>1630</v>
      </c>
    </row>
    <row r="3356" spans="1:31" ht="28.8" x14ac:dyDescent="0.3">
      <c r="A3356" s="66">
        <v>44122</v>
      </c>
      <c r="B3356" s="14">
        <v>0.3840277777777778</v>
      </c>
      <c r="C3356" s="31" t="s">
        <v>9</v>
      </c>
      <c r="D3356" s="105"/>
      <c r="E3356" s="31" t="s">
        <v>8</v>
      </c>
      <c r="F3356" s="15">
        <v>44131</v>
      </c>
      <c r="G3356" s="52">
        <v>0.65902777777777777</v>
      </c>
      <c r="J3356" s="19">
        <v>1</v>
      </c>
      <c r="N3356" s="20">
        <v>1</v>
      </c>
      <c r="U3356" s="20">
        <v>1</v>
      </c>
      <c r="AE3356" s="92" t="s">
        <v>1631</v>
      </c>
    </row>
    <row r="3357" spans="1:31" ht="28.8" x14ac:dyDescent="0.3">
      <c r="A3357" s="66">
        <v>44123</v>
      </c>
      <c r="B3357" s="14">
        <v>0.46458333333333335</v>
      </c>
      <c r="C3357" s="31" t="s">
        <v>60</v>
      </c>
      <c r="D3357" s="105"/>
      <c r="E3357" s="31" t="s">
        <v>8</v>
      </c>
      <c r="F3357" s="15">
        <v>44127</v>
      </c>
      <c r="G3357" s="52">
        <v>0.6791666666666667</v>
      </c>
      <c r="I3357" s="19">
        <v>1</v>
      </c>
      <c r="AE3357" s="92" t="s">
        <v>1632</v>
      </c>
    </row>
    <row r="3358" spans="1:31" x14ac:dyDescent="0.3">
      <c r="A3358" s="66">
        <v>44124</v>
      </c>
      <c r="B3358" s="14">
        <v>0.28472222222222221</v>
      </c>
      <c r="C3358" s="31" t="s">
        <v>46</v>
      </c>
      <c r="D3358" s="105"/>
      <c r="E3358" s="31" t="s">
        <v>8</v>
      </c>
      <c r="F3358" s="15">
        <v>44126</v>
      </c>
      <c r="G3358" s="52">
        <v>0.42638888888888887</v>
      </c>
      <c r="J3358" s="19">
        <v>1</v>
      </c>
      <c r="Y3358" s="20">
        <v>1</v>
      </c>
      <c r="AA3358" s="20">
        <v>1</v>
      </c>
      <c r="AE3358" s="92" t="s">
        <v>1633</v>
      </c>
    </row>
    <row r="3359" spans="1:31" x14ac:dyDescent="0.3">
      <c r="A3359" s="66">
        <v>44125</v>
      </c>
      <c r="B3359" s="14">
        <v>0.4604166666666667</v>
      </c>
      <c r="C3359" s="31" t="s">
        <v>65</v>
      </c>
      <c r="D3359" s="105"/>
      <c r="E3359" s="31" t="s">
        <v>8</v>
      </c>
      <c r="F3359" s="15">
        <v>44131</v>
      </c>
      <c r="G3359" s="52">
        <v>0.36736111111111108</v>
      </c>
      <c r="J3359" s="19">
        <v>1</v>
      </c>
      <c r="S3359" s="20">
        <v>1</v>
      </c>
      <c r="AE3359" s="92" t="s">
        <v>1634</v>
      </c>
    </row>
    <row r="3360" spans="1:31" ht="28.8" x14ac:dyDescent="0.3">
      <c r="A3360" s="66">
        <v>44125</v>
      </c>
      <c r="B3360" s="14">
        <v>0.5083333333333333</v>
      </c>
      <c r="C3360" s="31" t="s">
        <v>28</v>
      </c>
      <c r="D3360" s="105"/>
      <c r="E3360" s="31" t="s">
        <v>8</v>
      </c>
      <c r="F3360" s="15">
        <v>44132</v>
      </c>
      <c r="G3360" s="52">
        <v>0.65694444444444444</v>
      </c>
      <c r="J3360" s="19">
        <v>1</v>
      </c>
      <c r="S3360" s="20">
        <v>1</v>
      </c>
      <c r="AE3360" s="92" t="s">
        <v>1635</v>
      </c>
    </row>
    <row r="3361" spans="1:31" x14ac:dyDescent="0.3">
      <c r="A3361" s="66">
        <v>44126</v>
      </c>
      <c r="B3361" s="14">
        <v>0.56666666666666665</v>
      </c>
      <c r="C3361" s="31" t="s">
        <v>65</v>
      </c>
      <c r="D3361" s="105"/>
      <c r="E3361" s="31" t="s">
        <v>8</v>
      </c>
      <c r="F3361" s="15">
        <v>44131</v>
      </c>
      <c r="G3361" s="52">
        <v>0.36805555555555558</v>
      </c>
      <c r="J3361" s="19">
        <v>1</v>
      </c>
      <c r="S3361" s="20">
        <v>1</v>
      </c>
      <c r="AE3361" s="92" t="s">
        <v>1636</v>
      </c>
    </row>
    <row r="3362" spans="1:31" ht="28.8" x14ac:dyDescent="0.3">
      <c r="A3362" s="66">
        <v>44127</v>
      </c>
      <c r="B3362" s="14">
        <v>0.4069444444444445</v>
      </c>
      <c r="C3362" s="31" t="s">
        <v>57</v>
      </c>
      <c r="D3362" s="105"/>
      <c r="E3362" s="31" t="s">
        <v>8</v>
      </c>
      <c r="F3362" s="15">
        <v>44126</v>
      </c>
      <c r="G3362" s="52">
        <v>0.46875</v>
      </c>
      <c r="I3362" s="19">
        <v>1</v>
      </c>
      <c r="M3362" s="20">
        <v>1</v>
      </c>
      <c r="AE3362" s="92" t="s">
        <v>1637</v>
      </c>
    </row>
    <row r="3363" spans="1:31" x14ac:dyDescent="0.3">
      <c r="A3363" s="66">
        <v>44127</v>
      </c>
      <c r="B3363" s="14">
        <v>0.33055555555555555</v>
      </c>
      <c r="C3363" s="31" t="s">
        <v>32</v>
      </c>
      <c r="D3363" s="105"/>
      <c r="E3363" s="31" t="s">
        <v>8</v>
      </c>
      <c r="F3363" s="28">
        <v>44137</v>
      </c>
      <c r="G3363" s="52">
        <v>0.72430555555555554</v>
      </c>
      <c r="J3363" s="19">
        <v>1</v>
      </c>
      <c r="W3363" s="20">
        <v>1</v>
      </c>
      <c r="AE3363" s="92" t="s">
        <v>1638</v>
      </c>
    </row>
    <row r="3364" spans="1:31" x14ac:dyDescent="0.3">
      <c r="A3364" s="66">
        <v>44127</v>
      </c>
      <c r="B3364" s="14">
        <v>0.7006944444444444</v>
      </c>
      <c r="C3364" s="31" t="s">
        <v>58</v>
      </c>
      <c r="D3364" s="105"/>
      <c r="E3364" s="31" t="s">
        <v>8</v>
      </c>
      <c r="F3364" s="28">
        <v>44139</v>
      </c>
      <c r="G3364" s="52">
        <v>0.7090277777777777</v>
      </c>
      <c r="J3364" s="19">
        <v>1</v>
      </c>
      <c r="S3364" s="20">
        <v>1</v>
      </c>
      <c r="AE3364" s="92" t="s">
        <v>1639</v>
      </c>
    </row>
    <row r="3365" spans="1:31" x14ac:dyDescent="0.3">
      <c r="A3365" s="66">
        <v>44128</v>
      </c>
      <c r="B3365" s="14">
        <v>0.94930555555555562</v>
      </c>
      <c r="C3365" s="31" t="s">
        <v>65</v>
      </c>
      <c r="D3365" s="105"/>
      <c r="E3365" s="31" t="s">
        <v>8</v>
      </c>
      <c r="F3365" s="15">
        <v>44131</v>
      </c>
      <c r="G3365" s="52">
        <v>0.36180555555555555</v>
      </c>
      <c r="J3365" s="19">
        <v>1</v>
      </c>
      <c r="AE3365" s="92" t="s">
        <v>1640</v>
      </c>
    </row>
    <row r="3366" spans="1:31" x14ac:dyDescent="0.3">
      <c r="A3366" s="66">
        <v>44128</v>
      </c>
      <c r="B3366" s="14">
        <v>0.7993055555555556</v>
      </c>
      <c r="C3366" s="31" t="s">
        <v>53</v>
      </c>
      <c r="D3366" s="105"/>
      <c r="E3366" s="31" t="s">
        <v>8</v>
      </c>
      <c r="F3366" s="15">
        <v>44132</v>
      </c>
      <c r="G3366" s="31" t="s">
        <v>1641</v>
      </c>
      <c r="J3366" s="19">
        <v>1</v>
      </c>
      <c r="M3366" s="20">
        <v>1</v>
      </c>
      <c r="AE3366" s="107"/>
    </row>
    <row r="3367" spans="1:31" x14ac:dyDescent="0.3">
      <c r="A3367" s="66">
        <v>44130</v>
      </c>
      <c r="B3367" s="14">
        <v>0.28125</v>
      </c>
      <c r="C3367" s="31" t="s">
        <v>65</v>
      </c>
      <c r="D3367" s="105"/>
      <c r="E3367" s="31" t="s">
        <v>8</v>
      </c>
      <c r="F3367" s="15">
        <v>44132</v>
      </c>
      <c r="G3367" s="52">
        <v>0.65833333333333333</v>
      </c>
      <c r="J3367" s="19">
        <v>1</v>
      </c>
      <c r="N3367" s="20">
        <v>1</v>
      </c>
      <c r="AE3367" s="92" t="s">
        <v>1642</v>
      </c>
    </row>
    <row r="3368" spans="1:31" x14ac:dyDescent="0.3">
      <c r="A3368" s="66">
        <v>44130</v>
      </c>
      <c r="B3368" s="14">
        <v>0.51874999999999993</v>
      </c>
      <c r="C3368" s="31" t="s">
        <v>38</v>
      </c>
      <c r="D3368" s="105"/>
      <c r="E3368" s="31" t="s">
        <v>8</v>
      </c>
      <c r="F3368" s="15">
        <v>44137</v>
      </c>
      <c r="G3368" s="52">
        <v>0.45833333333333331</v>
      </c>
      <c r="J3368" s="19">
        <v>1</v>
      </c>
      <c r="AE3368" s="92" t="s">
        <v>1643</v>
      </c>
    </row>
    <row r="3369" spans="1:31" x14ac:dyDescent="0.3">
      <c r="A3369" s="66">
        <v>44130</v>
      </c>
      <c r="B3369" s="14">
        <v>0.48125000000000001</v>
      </c>
      <c r="C3369" s="31" t="s">
        <v>65</v>
      </c>
      <c r="D3369" s="105"/>
      <c r="E3369" s="31" t="s">
        <v>8</v>
      </c>
      <c r="F3369" s="28">
        <v>44137</v>
      </c>
      <c r="G3369" s="52">
        <v>0.72499999999999998</v>
      </c>
      <c r="J3369" s="19">
        <v>1</v>
      </c>
      <c r="S3369" s="20">
        <v>1</v>
      </c>
      <c r="AE3369" s="92" t="s">
        <v>1639</v>
      </c>
    </row>
    <row r="3370" spans="1:31" x14ac:dyDescent="0.3">
      <c r="A3370" s="66">
        <v>44131</v>
      </c>
      <c r="B3370" s="14">
        <v>0.49374999999999997</v>
      </c>
      <c r="C3370" s="31" t="s">
        <v>65</v>
      </c>
      <c r="D3370" s="105"/>
      <c r="E3370" s="31" t="s">
        <v>8</v>
      </c>
      <c r="F3370" s="15">
        <v>44131</v>
      </c>
      <c r="G3370" s="52">
        <v>0.57013888888888886</v>
      </c>
      <c r="J3370" s="19">
        <v>1</v>
      </c>
      <c r="AE3370" s="92" t="s">
        <v>1640</v>
      </c>
    </row>
    <row r="3371" spans="1:31" ht="28.8" x14ac:dyDescent="0.3">
      <c r="A3371" s="66">
        <v>44131</v>
      </c>
      <c r="B3371" s="14">
        <v>0.50972222222222219</v>
      </c>
      <c r="C3371" s="31" t="s">
        <v>65</v>
      </c>
      <c r="D3371" s="105"/>
      <c r="E3371" s="31" t="s">
        <v>8</v>
      </c>
      <c r="F3371" s="15">
        <v>44132</v>
      </c>
      <c r="G3371" s="52">
        <v>0.65902777777777777</v>
      </c>
      <c r="J3371" s="19">
        <v>1</v>
      </c>
      <c r="AE3371" s="92" t="s">
        <v>1644</v>
      </c>
    </row>
    <row r="3372" spans="1:31" x14ac:dyDescent="0.3">
      <c r="A3372" s="66">
        <v>44131</v>
      </c>
      <c r="B3372" s="14">
        <v>0.64513888888888882</v>
      </c>
      <c r="C3372" s="31" t="s">
        <v>20</v>
      </c>
      <c r="D3372" s="105"/>
      <c r="E3372" s="31" t="s">
        <v>8</v>
      </c>
      <c r="F3372" s="28">
        <v>44137</v>
      </c>
      <c r="G3372" s="52">
        <v>0.72638888888888886</v>
      </c>
      <c r="J3372" s="19">
        <v>1</v>
      </c>
      <c r="S3372" s="20">
        <v>1</v>
      </c>
      <c r="V3372" s="20">
        <v>1</v>
      </c>
      <c r="AE3372" s="92" t="s">
        <v>1645</v>
      </c>
    </row>
    <row r="3373" spans="1:31" x14ac:dyDescent="0.3">
      <c r="A3373" s="66">
        <v>44131</v>
      </c>
      <c r="B3373" s="14">
        <v>0.67291666666666661</v>
      </c>
      <c r="C3373" s="31" t="s">
        <v>55</v>
      </c>
      <c r="D3373" s="105"/>
      <c r="E3373" s="31" t="s">
        <v>8</v>
      </c>
      <c r="F3373" s="28">
        <v>44140</v>
      </c>
      <c r="G3373" s="52">
        <v>0.55972222222222223</v>
      </c>
      <c r="J3373" s="19">
        <v>1</v>
      </c>
      <c r="S3373" s="20">
        <v>1</v>
      </c>
      <c r="AE3373" s="92" t="s">
        <v>1193</v>
      </c>
    </row>
    <row r="3374" spans="1:31" x14ac:dyDescent="0.3">
      <c r="A3374" s="66">
        <v>44131</v>
      </c>
      <c r="B3374" s="14">
        <v>0.31180555555555556</v>
      </c>
      <c r="C3374" s="31" t="s">
        <v>36</v>
      </c>
      <c r="D3374" s="105"/>
      <c r="E3374" s="31" t="s">
        <v>8</v>
      </c>
      <c r="F3374" s="15">
        <v>44145</v>
      </c>
      <c r="G3374" s="52">
        <v>0.59513888888888888</v>
      </c>
      <c r="J3374" s="19">
        <v>1</v>
      </c>
      <c r="P3374" s="20">
        <v>1</v>
      </c>
      <c r="R3374" s="20">
        <v>1</v>
      </c>
      <c r="AE3374" s="92" t="s">
        <v>1646</v>
      </c>
    </row>
    <row r="3375" spans="1:31" x14ac:dyDescent="0.3">
      <c r="A3375" s="66">
        <v>44132</v>
      </c>
      <c r="B3375" s="14">
        <v>0.92638888888888893</v>
      </c>
      <c r="C3375" s="31" t="s">
        <v>57</v>
      </c>
      <c r="D3375" s="105"/>
      <c r="E3375" s="31" t="s">
        <v>8</v>
      </c>
      <c r="F3375" s="15">
        <v>44137</v>
      </c>
      <c r="G3375" s="52">
        <v>0.37916666666666665</v>
      </c>
      <c r="J3375" s="19">
        <v>1</v>
      </c>
      <c r="Q3375" s="20">
        <v>1</v>
      </c>
      <c r="AA3375" s="20">
        <v>1</v>
      </c>
      <c r="AE3375" s="107"/>
    </row>
    <row r="3376" spans="1:31" ht="28.8" x14ac:dyDescent="0.3">
      <c r="A3376" s="66">
        <v>44132</v>
      </c>
      <c r="B3376" s="14">
        <v>0.69097222222222221</v>
      </c>
      <c r="C3376" s="31" t="s">
        <v>56</v>
      </c>
      <c r="D3376" s="105"/>
      <c r="E3376" s="31" t="s">
        <v>8</v>
      </c>
      <c r="F3376" s="28">
        <v>44137</v>
      </c>
      <c r="G3376" s="52">
        <v>0.7270833333333333</v>
      </c>
      <c r="J3376" s="19">
        <v>1</v>
      </c>
      <c r="W3376" s="20">
        <v>1</v>
      </c>
      <c r="AE3376" s="92" t="s">
        <v>1647</v>
      </c>
    </row>
    <row r="3377" spans="1:31" x14ac:dyDescent="0.3">
      <c r="A3377" s="66">
        <v>44132</v>
      </c>
      <c r="B3377" s="14">
        <v>0.86458333333333337</v>
      </c>
      <c r="C3377" s="31" t="s">
        <v>5</v>
      </c>
      <c r="D3377" s="105"/>
      <c r="E3377" s="31" t="s">
        <v>8</v>
      </c>
      <c r="F3377" s="28">
        <v>44141</v>
      </c>
      <c r="G3377" s="52">
        <v>0.7090277777777777</v>
      </c>
      <c r="J3377" s="19">
        <v>1</v>
      </c>
      <c r="AD3377" s="20">
        <v>1</v>
      </c>
      <c r="AE3377" s="92" t="s">
        <v>1648</v>
      </c>
    </row>
    <row r="3378" spans="1:31" ht="28.8" x14ac:dyDescent="0.3">
      <c r="A3378" s="66">
        <v>44133</v>
      </c>
      <c r="B3378" s="14">
        <v>0.65833333333333333</v>
      </c>
      <c r="C3378" s="31" t="s">
        <v>32</v>
      </c>
      <c r="D3378" s="105"/>
      <c r="E3378" s="31" t="s">
        <v>8</v>
      </c>
      <c r="F3378" s="28">
        <v>44137</v>
      </c>
      <c r="G3378" s="52">
        <v>0.7284722222222223</v>
      </c>
      <c r="J3378" s="19">
        <v>1</v>
      </c>
      <c r="W3378" s="20">
        <v>1</v>
      </c>
      <c r="AE3378" s="92" t="s">
        <v>1647</v>
      </c>
    </row>
    <row r="3379" spans="1:31" x14ac:dyDescent="0.3">
      <c r="A3379" s="66">
        <v>44136</v>
      </c>
      <c r="B3379" s="14">
        <v>0.47222222222222227</v>
      </c>
      <c r="C3379" s="31" t="s">
        <v>16</v>
      </c>
      <c r="D3379" s="105"/>
      <c r="E3379" s="31" t="s">
        <v>8</v>
      </c>
      <c r="F3379" s="28">
        <v>44141</v>
      </c>
      <c r="G3379" s="52">
        <v>0.64166666666666672</v>
      </c>
      <c r="J3379" s="19">
        <v>1</v>
      </c>
      <c r="S3379" s="20">
        <v>1</v>
      </c>
      <c r="AE3379" s="92" t="s">
        <v>1390</v>
      </c>
    </row>
    <row r="3380" spans="1:31" x14ac:dyDescent="0.3">
      <c r="A3380" s="66">
        <v>44137</v>
      </c>
      <c r="B3380" s="14">
        <v>0.37152777777777773</v>
      </c>
      <c r="C3380" s="31" t="s">
        <v>54</v>
      </c>
      <c r="D3380" s="105"/>
      <c r="E3380" s="31" t="s">
        <v>8</v>
      </c>
      <c r="F3380" s="15">
        <v>44146</v>
      </c>
      <c r="G3380" s="52">
        <v>0.62222222222222223</v>
      </c>
      <c r="J3380" s="19">
        <v>1</v>
      </c>
      <c r="P3380" s="20">
        <v>1</v>
      </c>
      <c r="AE3380" s="92" t="s">
        <v>1649</v>
      </c>
    </row>
    <row r="3381" spans="1:31" x14ac:dyDescent="0.3">
      <c r="A3381" s="66">
        <v>44138</v>
      </c>
      <c r="B3381" s="14">
        <v>0.51666666666666672</v>
      </c>
      <c r="C3381" s="31" t="s">
        <v>56</v>
      </c>
      <c r="D3381" s="105"/>
      <c r="E3381" s="31" t="s">
        <v>8</v>
      </c>
      <c r="F3381" s="15">
        <v>44138</v>
      </c>
      <c r="G3381" s="52">
        <v>0.56597222222222221</v>
      </c>
      <c r="J3381" s="19">
        <v>1</v>
      </c>
      <c r="R3381" s="20">
        <v>1</v>
      </c>
      <c r="U3381" s="20">
        <v>1</v>
      </c>
      <c r="Y3381" s="20">
        <v>1</v>
      </c>
      <c r="AE3381" s="107"/>
    </row>
    <row r="3382" spans="1:31" x14ac:dyDescent="0.3">
      <c r="A3382" s="66">
        <v>44138</v>
      </c>
      <c r="B3382" s="14">
        <v>0.7680555555555556</v>
      </c>
      <c r="C3382" s="31" t="s">
        <v>65</v>
      </c>
      <c r="D3382" s="105"/>
      <c r="E3382" s="31" t="s">
        <v>8</v>
      </c>
      <c r="F3382" s="28">
        <v>44140</v>
      </c>
      <c r="G3382" s="52">
        <v>0.55763888888888891</v>
      </c>
      <c r="J3382" s="19">
        <v>1</v>
      </c>
      <c r="AE3382" s="92" t="s">
        <v>1650</v>
      </c>
    </row>
    <row r="3383" spans="1:31" x14ac:dyDescent="0.3">
      <c r="A3383" s="66">
        <v>44138</v>
      </c>
      <c r="B3383" s="14">
        <v>0.5</v>
      </c>
      <c r="C3383" s="31" t="s">
        <v>32</v>
      </c>
      <c r="D3383" s="105"/>
      <c r="E3383" s="31" t="s">
        <v>8</v>
      </c>
      <c r="F3383" s="15">
        <v>44146</v>
      </c>
      <c r="G3383" s="52">
        <v>0.74444444444444446</v>
      </c>
      <c r="J3383" s="19">
        <v>1</v>
      </c>
      <c r="S3383" s="20">
        <v>1</v>
      </c>
      <c r="AE3383" s="92" t="s">
        <v>1579</v>
      </c>
    </row>
    <row r="3384" spans="1:31" x14ac:dyDescent="0.3">
      <c r="A3384" s="66">
        <v>44138</v>
      </c>
      <c r="B3384" s="14">
        <v>0.84722222222222221</v>
      </c>
      <c r="C3384" s="31" t="s">
        <v>65</v>
      </c>
      <c r="D3384" s="105"/>
      <c r="E3384" s="31" t="s">
        <v>8</v>
      </c>
      <c r="F3384" s="15">
        <v>44152</v>
      </c>
      <c r="G3384" s="52">
        <v>0.75</v>
      </c>
      <c r="J3384" s="19">
        <v>1</v>
      </c>
      <c r="N3384" s="20">
        <v>1</v>
      </c>
    </row>
    <row r="3385" spans="1:31" x14ac:dyDescent="0.3">
      <c r="A3385" s="66">
        <v>44139</v>
      </c>
      <c r="B3385" s="14">
        <v>0.56874999999999998</v>
      </c>
      <c r="C3385" s="31" t="s">
        <v>65</v>
      </c>
      <c r="D3385" s="105"/>
      <c r="E3385" s="31" t="s">
        <v>8</v>
      </c>
      <c r="F3385" s="28">
        <v>44140</v>
      </c>
      <c r="G3385" s="52">
        <v>0.56111111111111112</v>
      </c>
      <c r="J3385" s="19">
        <v>1</v>
      </c>
      <c r="W3385" s="20">
        <v>1</v>
      </c>
      <c r="AE3385" s="92" t="s">
        <v>1651</v>
      </c>
    </row>
    <row r="3386" spans="1:31" x14ac:dyDescent="0.3">
      <c r="A3386" s="66">
        <v>44139</v>
      </c>
      <c r="B3386" s="14">
        <v>0.38055555555555554</v>
      </c>
      <c r="C3386" s="31" t="s">
        <v>20</v>
      </c>
      <c r="D3386" s="105"/>
      <c r="E3386" s="31" t="s">
        <v>8</v>
      </c>
      <c r="F3386" s="28">
        <v>44141</v>
      </c>
      <c r="G3386" s="52">
        <v>0.63958333333333328</v>
      </c>
      <c r="J3386" s="19">
        <v>1</v>
      </c>
      <c r="S3386" s="20">
        <v>1</v>
      </c>
      <c r="AE3386" s="92" t="s">
        <v>1390</v>
      </c>
    </row>
    <row r="3387" spans="1:31" x14ac:dyDescent="0.3">
      <c r="A3387" s="66">
        <v>44139</v>
      </c>
      <c r="B3387" s="14">
        <v>0.6743055555555556</v>
      </c>
      <c r="C3387" s="31" t="s">
        <v>65</v>
      </c>
      <c r="D3387" s="105"/>
      <c r="E3387" s="31" t="s">
        <v>8</v>
      </c>
      <c r="F3387" s="15">
        <v>44155</v>
      </c>
      <c r="G3387" s="52">
        <v>0.70486111111111116</v>
      </c>
      <c r="J3387" s="19">
        <v>1</v>
      </c>
      <c r="S3387" s="20">
        <v>1</v>
      </c>
      <c r="AE3387" s="92" t="s">
        <v>1652</v>
      </c>
    </row>
    <row r="3388" spans="1:31" x14ac:dyDescent="0.3">
      <c r="A3388" s="66">
        <v>44140</v>
      </c>
      <c r="B3388" s="14">
        <v>0.44027777777777777</v>
      </c>
      <c r="C3388" s="31" t="s">
        <v>57</v>
      </c>
      <c r="D3388" s="105"/>
      <c r="E3388" s="31" t="s">
        <v>8</v>
      </c>
      <c r="F3388" s="15">
        <v>44141</v>
      </c>
      <c r="G3388" s="52">
        <v>0.46527777777777773</v>
      </c>
      <c r="J3388" s="19">
        <v>1</v>
      </c>
      <c r="Q3388" s="20">
        <v>1</v>
      </c>
      <c r="R3388" s="20">
        <v>1</v>
      </c>
      <c r="AA3388" s="20">
        <v>1</v>
      </c>
      <c r="AE3388" s="107"/>
    </row>
    <row r="3389" spans="1:31" x14ac:dyDescent="0.3">
      <c r="A3389" s="66">
        <v>44140</v>
      </c>
      <c r="B3389" s="14">
        <v>0.40347222222222223</v>
      </c>
      <c r="C3389" s="31" t="s">
        <v>58</v>
      </c>
      <c r="D3389" s="105"/>
      <c r="E3389" s="31" t="s">
        <v>8</v>
      </c>
      <c r="F3389" s="15">
        <v>44145</v>
      </c>
      <c r="G3389" s="52">
        <v>0.45208333333333334</v>
      </c>
      <c r="J3389" s="19">
        <v>1</v>
      </c>
      <c r="O3389" s="20">
        <v>1</v>
      </c>
      <c r="AE3389" s="92" t="s">
        <v>1653</v>
      </c>
    </row>
    <row r="3390" spans="1:31" x14ac:dyDescent="0.3">
      <c r="A3390" s="66">
        <v>44140</v>
      </c>
      <c r="B3390" s="14">
        <v>0.3923611111111111</v>
      </c>
      <c r="C3390" s="31" t="s">
        <v>58</v>
      </c>
      <c r="D3390" s="105"/>
      <c r="E3390" s="31" t="s">
        <v>8</v>
      </c>
      <c r="F3390" s="15">
        <v>44145</v>
      </c>
      <c r="G3390" s="52">
        <v>0.45416666666666666</v>
      </c>
      <c r="J3390" s="19">
        <v>1</v>
      </c>
      <c r="N3390" s="20">
        <v>1</v>
      </c>
      <c r="S3390" s="20">
        <v>1</v>
      </c>
      <c r="AE3390" s="92" t="s">
        <v>1579</v>
      </c>
    </row>
    <row r="3391" spans="1:31" x14ac:dyDescent="0.3">
      <c r="A3391" s="66">
        <v>44141</v>
      </c>
      <c r="B3391" s="14">
        <v>0.53888888888888886</v>
      </c>
      <c r="C3391" s="31" t="s">
        <v>65</v>
      </c>
      <c r="D3391" s="105"/>
      <c r="E3391" s="31" t="s">
        <v>8</v>
      </c>
      <c r="F3391" s="28">
        <v>44141</v>
      </c>
      <c r="G3391" s="52">
        <v>0.7006944444444444</v>
      </c>
      <c r="J3391" s="19">
        <v>1</v>
      </c>
      <c r="S3391" s="20">
        <v>1</v>
      </c>
      <c r="AE3391" s="92" t="s">
        <v>1639</v>
      </c>
    </row>
    <row r="3392" spans="1:31" x14ac:dyDescent="0.3">
      <c r="A3392" s="66">
        <v>44141</v>
      </c>
      <c r="B3392" s="14">
        <v>0.6875</v>
      </c>
      <c r="C3392" s="31" t="s">
        <v>65</v>
      </c>
      <c r="D3392" s="105"/>
      <c r="E3392" s="31" t="s">
        <v>8</v>
      </c>
      <c r="F3392" s="15">
        <v>44145</v>
      </c>
      <c r="G3392" s="52">
        <v>0.64374999999999993</v>
      </c>
      <c r="J3392" s="19">
        <v>1</v>
      </c>
      <c r="AE3392" s="92" t="s">
        <v>1654</v>
      </c>
    </row>
    <row r="3393" spans="1:32" ht="28.8" x14ac:dyDescent="0.3">
      <c r="A3393" s="66">
        <v>44142</v>
      </c>
      <c r="B3393" s="14">
        <v>0.70347222222222217</v>
      </c>
      <c r="C3393" s="31" t="s">
        <v>65</v>
      </c>
      <c r="D3393" s="105"/>
      <c r="E3393" s="31" t="s">
        <v>8</v>
      </c>
      <c r="F3393" s="15">
        <v>44150</v>
      </c>
      <c r="G3393" s="52">
        <v>0.37361111111111112</v>
      </c>
      <c r="I3393" s="19">
        <v>1</v>
      </c>
      <c r="J3393" s="19">
        <v>1</v>
      </c>
      <c r="M3393" s="20">
        <v>1</v>
      </c>
      <c r="N3393" s="20">
        <v>1</v>
      </c>
      <c r="X3393" s="20">
        <v>1</v>
      </c>
      <c r="AA3393" s="20">
        <v>1</v>
      </c>
      <c r="AF3393" s="93" t="s">
        <v>1655</v>
      </c>
    </row>
    <row r="3394" spans="1:32" x14ac:dyDescent="0.3">
      <c r="A3394" s="66">
        <v>44142</v>
      </c>
      <c r="B3394" s="14">
        <v>0.47152777777777777</v>
      </c>
      <c r="C3394" s="31" t="s">
        <v>56</v>
      </c>
      <c r="D3394" s="105"/>
      <c r="E3394" s="31" t="s">
        <v>8</v>
      </c>
      <c r="F3394" s="15">
        <v>44146</v>
      </c>
      <c r="G3394" s="52">
        <v>0.62986111111111109</v>
      </c>
      <c r="J3394" s="19">
        <v>1</v>
      </c>
      <c r="P3394" s="20">
        <v>1</v>
      </c>
      <c r="AE3394" s="92" t="s">
        <v>1656</v>
      </c>
    </row>
    <row r="3395" spans="1:32" ht="43.2" x14ac:dyDescent="0.3">
      <c r="A3395" s="66">
        <v>44143</v>
      </c>
      <c r="B3395" s="14">
        <v>0.3979166666666667</v>
      </c>
      <c r="C3395" s="31" t="s">
        <v>56</v>
      </c>
      <c r="D3395" s="105"/>
      <c r="E3395" s="31" t="s">
        <v>8</v>
      </c>
      <c r="F3395" s="15">
        <v>44145</v>
      </c>
      <c r="G3395" s="52">
        <v>0.50208333333333333</v>
      </c>
      <c r="I3395" s="19">
        <v>1</v>
      </c>
      <c r="J3395" s="19">
        <v>1</v>
      </c>
      <c r="K3395" s="20">
        <v>1</v>
      </c>
      <c r="AE3395" s="92" t="s">
        <v>1657</v>
      </c>
      <c r="AF3395" s="93" t="s">
        <v>1658</v>
      </c>
    </row>
    <row r="3396" spans="1:32" x14ac:dyDescent="0.3">
      <c r="A3396" s="66">
        <v>44143</v>
      </c>
      <c r="B3396" s="14">
        <v>0.51250000000000007</v>
      </c>
      <c r="C3396" s="31" t="s">
        <v>54</v>
      </c>
      <c r="D3396" s="105"/>
      <c r="E3396" s="31" t="s">
        <v>8</v>
      </c>
      <c r="F3396" s="15">
        <v>44148</v>
      </c>
      <c r="G3396" s="52">
        <v>0.38611111111111113</v>
      </c>
      <c r="J3396" s="19">
        <v>1</v>
      </c>
      <c r="K3396" s="20">
        <v>1</v>
      </c>
      <c r="L3396" s="20">
        <v>1</v>
      </c>
      <c r="X3396" s="20">
        <v>1</v>
      </c>
    </row>
    <row r="3397" spans="1:32" ht="28.8" x14ac:dyDescent="0.3">
      <c r="A3397" s="66">
        <v>44143</v>
      </c>
      <c r="B3397" s="14">
        <v>0.9770833333333333</v>
      </c>
      <c r="C3397" s="31" t="s">
        <v>56</v>
      </c>
      <c r="D3397" s="105"/>
      <c r="E3397" s="31" t="s">
        <v>8</v>
      </c>
      <c r="F3397" s="15">
        <v>44148</v>
      </c>
      <c r="G3397" s="52">
        <v>0.61805555555555558</v>
      </c>
      <c r="J3397" s="19">
        <v>1</v>
      </c>
      <c r="P3397" s="20">
        <v>1</v>
      </c>
      <c r="Y3397" s="20">
        <v>1</v>
      </c>
      <c r="AE3397" s="92" t="s">
        <v>1659</v>
      </c>
    </row>
    <row r="3398" spans="1:32" ht="28.8" x14ac:dyDescent="0.3">
      <c r="A3398" s="66">
        <v>44143</v>
      </c>
      <c r="B3398" s="14">
        <v>0.41944444444444445</v>
      </c>
      <c r="C3398" s="31" t="s">
        <v>28</v>
      </c>
      <c r="D3398" s="105"/>
      <c r="E3398" s="31" t="s">
        <v>8</v>
      </c>
      <c r="F3398" s="15">
        <v>44155</v>
      </c>
      <c r="G3398" s="52">
        <v>0.36180555555555555</v>
      </c>
      <c r="J3398" s="19">
        <v>1</v>
      </c>
      <c r="X3398" s="20">
        <v>1</v>
      </c>
      <c r="AE3398" s="92" t="s">
        <v>1660</v>
      </c>
    </row>
    <row r="3399" spans="1:32" x14ac:dyDescent="0.3">
      <c r="A3399" s="66">
        <v>44143</v>
      </c>
      <c r="B3399" s="14">
        <v>0.53819444444444442</v>
      </c>
      <c r="C3399" s="31" t="s">
        <v>65</v>
      </c>
      <c r="D3399" s="105"/>
      <c r="E3399" s="31" t="s">
        <v>8</v>
      </c>
      <c r="F3399" s="15">
        <v>44146</v>
      </c>
      <c r="G3399" s="52">
        <v>0.74722222222222223</v>
      </c>
      <c r="J3399" s="19">
        <v>1</v>
      </c>
      <c r="AE3399" s="92" t="s">
        <v>1661</v>
      </c>
    </row>
    <row r="3400" spans="1:32" x14ac:dyDescent="0.3">
      <c r="A3400" s="66">
        <v>44143</v>
      </c>
      <c r="B3400" s="14">
        <v>0.63472222222222219</v>
      </c>
      <c r="C3400" s="31" t="s">
        <v>22</v>
      </c>
      <c r="D3400" s="105"/>
      <c r="E3400" s="31" t="s">
        <v>8</v>
      </c>
      <c r="F3400" s="15">
        <v>44152</v>
      </c>
      <c r="G3400" s="52">
        <v>0.73749999999999993</v>
      </c>
      <c r="J3400" s="19">
        <v>1</v>
      </c>
      <c r="S3400" s="20">
        <v>1</v>
      </c>
      <c r="V3400" s="20">
        <v>1</v>
      </c>
      <c r="AE3400" s="92" t="s">
        <v>1662</v>
      </c>
    </row>
    <row r="3401" spans="1:32" ht="28.8" x14ac:dyDescent="0.3">
      <c r="A3401" s="66">
        <v>44144</v>
      </c>
      <c r="B3401" s="14">
        <v>0.42638888888888887</v>
      </c>
      <c r="C3401" s="31" t="s">
        <v>65</v>
      </c>
      <c r="D3401" s="105"/>
      <c r="E3401" s="31" t="s">
        <v>8</v>
      </c>
      <c r="F3401" s="15">
        <v>44144</v>
      </c>
      <c r="G3401" s="52">
        <v>0.56319444444444444</v>
      </c>
      <c r="J3401" s="19">
        <v>1</v>
      </c>
      <c r="AE3401" s="92" t="s">
        <v>1663</v>
      </c>
    </row>
    <row r="3402" spans="1:32" x14ac:dyDescent="0.3">
      <c r="A3402" s="66">
        <v>44144</v>
      </c>
      <c r="B3402" s="14">
        <v>0.8881944444444444</v>
      </c>
      <c r="C3402" s="31" t="s">
        <v>36</v>
      </c>
      <c r="D3402" s="105"/>
      <c r="E3402" s="31" t="s">
        <v>8</v>
      </c>
      <c r="F3402" s="15">
        <v>44145</v>
      </c>
      <c r="G3402" s="52">
        <v>0.63263888888888886</v>
      </c>
      <c r="J3402" s="19">
        <v>1</v>
      </c>
      <c r="P3402" s="20">
        <v>1</v>
      </c>
      <c r="R3402" s="20">
        <v>1</v>
      </c>
      <c r="AE3402" s="92" t="s">
        <v>1664</v>
      </c>
    </row>
    <row r="3403" spans="1:32" x14ac:dyDescent="0.3">
      <c r="A3403" s="66">
        <v>44144</v>
      </c>
      <c r="B3403" s="14">
        <v>0.8930555555555556</v>
      </c>
      <c r="C3403" s="31" t="s">
        <v>5</v>
      </c>
      <c r="D3403" s="105"/>
      <c r="E3403" s="31" t="s">
        <v>8</v>
      </c>
      <c r="F3403" s="15">
        <v>44146</v>
      </c>
      <c r="G3403" s="52">
        <v>0.74722222222222223</v>
      </c>
      <c r="J3403" s="19">
        <v>1</v>
      </c>
      <c r="S3403" s="20">
        <v>1</v>
      </c>
      <c r="V3403" s="20">
        <v>1</v>
      </c>
      <c r="AE3403" s="92" t="s">
        <v>1665</v>
      </c>
    </row>
    <row r="3404" spans="1:32" x14ac:dyDescent="0.3">
      <c r="A3404" s="66">
        <v>44144</v>
      </c>
      <c r="B3404" s="14">
        <v>0.53749999999999998</v>
      </c>
      <c r="C3404" s="31" t="s">
        <v>65</v>
      </c>
      <c r="D3404" s="105"/>
      <c r="E3404" s="31" t="s">
        <v>8</v>
      </c>
      <c r="F3404" s="15">
        <v>44146</v>
      </c>
      <c r="G3404" s="52">
        <v>0.74791666666666667</v>
      </c>
      <c r="J3404" s="19">
        <v>1</v>
      </c>
      <c r="N3404" s="20">
        <v>1</v>
      </c>
      <c r="S3404" s="20">
        <v>1</v>
      </c>
      <c r="V3404" s="20">
        <v>1</v>
      </c>
      <c r="AE3404" s="92" t="s">
        <v>1666</v>
      </c>
    </row>
    <row r="3405" spans="1:32" x14ac:dyDescent="0.3">
      <c r="A3405" s="66">
        <v>44144</v>
      </c>
      <c r="B3405" s="14">
        <v>0.80902777777777779</v>
      </c>
      <c r="C3405" s="31" t="s">
        <v>28</v>
      </c>
      <c r="D3405" s="105"/>
      <c r="E3405" s="31" t="s">
        <v>8</v>
      </c>
      <c r="F3405" s="15">
        <v>44152</v>
      </c>
      <c r="G3405" s="52">
        <v>0.76250000000000007</v>
      </c>
      <c r="I3405" s="19">
        <v>1</v>
      </c>
      <c r="AE3405" s="92" t="s">
        <v>1667</v>
      </c>
    </row>
    <row r="3406" spans="1:32" x14ac:dyDescent="0.3">
      <c r="A3406" s="66">
        <v>44144</v>
      </c>
      <c r="B3406" s="14">
        <v>0.40486111111111112</v>
      </c>
      <c r="C3406" s="31" t="s">
        <v>13</v>
      </c>
      <c r="D3406" s="105"/>
      <c r="E3406" s="31" t="s">
        <v>8</v>
      </c>
      <c r="F3406" s="15">
        <v>44158</v>
      </c>
      <c r="G3406" s="52">
        <v>0.57361111111111118</v>
      </c>
      <c r="J3406" s="19">
        <v>1</v>
      </c>
      <c r="P3406" s="20">
        <v>1</v>
      </c>
      <c r="AE3406" s="92" t="s">
        <v>1668</v>
      </c>
    </row>
    <row r="3407" spans="1:32" x14ac:dyDescent="0.3">
      <c r="A3407" s="66">
        <v>44145</v>
      </c>
      <c r="B3407" s="14">
        <v>0.41111111111111115</v>
      </c>
      <c r="C3407" s="31" t="s">
        <v>22</v>
      </c>
      <c r="D3407" s="105"/>
      <c r="E3407" s="31" t="s">
        <v>8</v>
      </c>
      <c r="F3407" s="15">
        <v>44145</v>
      </c>
      <c r="G3407" s="52">
        <v>0.43888888888888888</v>
      </c>
      <c r="J3407" s="19">
        <v>1</v>
      </c>
      <c r="L3407" s="20">
        <v>1</v>
      </c>
      <c r="AA3407" s="20">
        <v>1</v>
      </c>
      <c r="AE3407" s="92" t="s">
        <v>1669</v>
      </c>
    </row>
    <row r="3408" spans="1:32" x14ac:dyDescent="0.3">
      <c r="A3408" s="66">
        <v>44145</v>
      </c>
      <c r="B3408" s="14">
        <v>0.41111111111111115</v>
      </c>
      <c r="C3408" s="31" t="s">
        <v>22</v>
      </c>
      <c r="D3408" s="105"/>
      <c r="E3408" s="31" t="s">
        <v>8</v>
      </c>
      <c r="F3408" s="15">
        <v>44145</v>
      </c>
      <c r="G3408" s="52">
        <v>0.44236111111111115</v>
      </c>
      <c r="J3408" s="19">
        <v>1</v>
      </c>
      <c r="X3408" s="20">
        <v>1</v>
      </c>
      <c r="AA3408" s="20">
        <v>1</v>
      </c>
      <c r="AE3408" s="92" t="s">
        <v>1670</v>
      </c>
    </row>
    <row r="3409" spans="1:31" x14ac:dyDescent="0.3">
      <c r="A3409" s="66">
        <v>44145</v>
      </c>
      <c r="B3409" s="14">
        <v>0.49513888888888885</v>
      </c>
      <c r="C3409" s="31" t="s">
        <v>5</v>
      </c>
      <c r="D3409" s="105"/>
      <c r="E3409" s="31" t="s">
        <v>8</v>
      </c>
      <c r="F3409" s="15">
        <v>44146</v>
      </c>
      <c r="G3409" s="52">
        <v>0.74583333333333324</v>
      </c>
      <c r="J3409" s="19">
        <v>1</v>
      </c>
      <c r="S3409" s="20">
        <v>1</v>
      </c>
      <c r="V3409" s="20">
        <v>1</v>
      </c>
      <c r="AE3409" s="92" t="s">
        <v>1671</v>
      </c>
    </row>
    <row r="3410" spans="1:31" x14ac:dyDescent="0.3">
      <c r="A3410" s="66">
        <v>44145</v>
      </c>
      <c r="B3410" s="14">
        <v>0.57291666666666663</v>
      </c>
      <c r="C3410" s="31" t="s">
        <v>44</v>
      </c>
      <c r="D3410" s="105"/>
      <c r="E3410" s="31" t="s">
        <v>8</v>
      </c>
      <c r="F3410" s="15">
        <v>44152</v>
      </c>
      <c r="G3410" s="52">
        <v>0.74236111111111114</v>
      </c>
      <c r="J3410" s="19">
        <v>1</v>
      </c>
      <c r="S3410" s="20">
        <v>1</v>
      </c>
      <c r="AE3410" s="92" t="s">
        <v>1672</v>
      </c>
    </row>
    <row r="3411" spans="1:31" x14ac:dyDescent="0.3">
      <c r="A3411" s="66">
        <v>44145</v>
      </c>
      <c r="B3411" s="14">
        <v>0.45069444444444445</v>
      </c>
      <c r="C3411" s="31" t="s">
        <v>44</v>
      </c>
      <c r="D3411" s="105"/>
      <c r="E3411" s="31" t="s">
        <v>8</v>
      </c>
      <c r="F3411" s="15">
        <v>44152</v>
      </c>
      <c r="G3411" s="52">
        <v>0.75138888888888899</v>
      </c>
      <c r="J3411" s="19">
        <v>1</v>
      </c>
      <c r="S3411" s="20">
        <v>1</v>
      </c>
      <c r="AE3411" s="92" t="s">
        <v>1673</v>
      </c>
    </row>
    <row r="3412" spans="1:31" x14ac:dyDescent="0.3">
      <c r="A3412" s="66">
        <v>44145</v>
      </c>
      <c r="B3412" s="14">
        <v>0.73055555555555562</v>
      </c>
      <c r="C3412" s="31" t="s">
        <v>9</v>
      </c>
      <c r="D3412" s="105"/>
      <c r="E3412" s="31" t="s">
        <v>8</v>
      </c>
      <c r="F3412" s="15">
        <v>44152</v>
      </c>
      <c r="G3412" s="52">
        <v>0.75277777777777777</v>
      </c>
      <c r="J3412" s="19">
        <v>1</v>
      </c>
      <c r="S3412" s="20">
        <v>1</v>
      </c>
      <c r="V3412" s="20">
        <v>1</v>
      </c>
      <c r="AE3412" s="92" t="s">
        <v>1573</v>
      </c>
    </row>
    <row r="3413" spans="1:31" x14ac:dyDescent="0.3">
      <c r="A3413" s="66">
        <v>44145</v>
      </c>
      <c r="B3413" s="14">
        <v>0.31805555555555554</v>
      </c>
      <c r="C3413" s="31" t="s">
        <v>26</v>
      </c>
      <c r="D3413" s="105"/>
      <c r="E3413" s="31" t="s">
        <v>8</v>
      </c>
      <c r="F3413" s="15">
        <v>44152</v>
      </c>
      <c r="G3413" s="52">
        <v>0.76458333333333339</v>
      </c>
      <c r="I3413" s="19">
        <v>1</v>
      </c>
    </row>
    <row r="3414" spans="1:31" x14ac:dyDescent="0.3">
      <c r="A3414" s="66">
        <v>44146</v>
      </c>
      <c r="B3414" s="14">
        <v>0.47291666666666665</v>
      </c>
      <c r="C3414" s="31" t="s">
        <v>56</v>
      </c>
      <c r="D3414" s="105"/>
      <c r="E3414" s="31" t="s">
        <v>8</v>
      </c>
      <c r="F3414" s="15">
        <v>44146</v>
      </c>
      <c r="G3414" s="52">
        <v>0.63750000000000007</v>
      </c>
      <c r="J3414" s="19">
        <v>1</v>
      </c>
      <c r="P3414" s="20">
        <v>1</v>
      </c>
      <c r="AE3414" s="92" t="s">
        <v>1656</v>
      </c>
    </row>
    <row r="3415" spans="1:31" ht="28.8" x14ac:dyDescent="0.3">
      <c r="A3415" s="66">
        <v>44146</v>
      </c>
      <c r="B3415" s="14">
        <v>0.50347222222222221</v>
      </c>
      <c r="C3415" s="31" t="s">
        <v>22</v>
      </c>
      <c r="D3415" s="105"/>
      <c r="E3415" s="31" t="s">
        <v>8</v>
      </c>
      <c r="F3415" s="15">
        <v>44147</v>
      </c>
      <c r="G3415" s="52">
        <v>0.57986111111111105</v>
      </c>
      <c r="J3415" s="19">
        <v>1</v>
      </c>
      <c r="AE3415" s="92" t="s">
        <v>1674</v>
      </c>
    </row>
    <row r="3416" spans="1:31" ht="43.2" x14ac:dyDescent="0.3">
      <c r="A3416" s="66">
        <v>44146</v>
      </c>
      <c r="B3416" s="14">
        <v>0.54375000000000007</v>
      </c>
      <c r="C3416" s="31" t="s">
        <v>56</v>
      </c>
      <c r="D3416" s="105"/>
      <c r="E3416" s="31" t="s">
        <v>8</v>
      </c>
      <c r="F3416" s="15">
        <v>44152</v>
      </c>
      <c r="G3416" s="52">
        <v>0.33124999999999999</v>
      </c>
      <c r="J3416" s="19">
        <v>1</v>
      </c>
      <c r="AA3416" s="20">
        <v>1</v>
      </c>
      <c r="AE3416" s="92" t="s">
        <v>1675</v>
      </c>
    </row>
    <row r="3417" spans="1:31" x14ac:dyDescent="0.3">
      <c r="A3417" s="66">
        <v>44146</v>
      </c>
      <c r="B3417" s="14">
        <v>0.60763888888888895</v>
      </c>
      <c r="C3417" s="31" t="s">
        <v>5</v>
      </c>
      <c r="D3417" s="105"/>
      <c r="E3417" s="31" t="s">
        <v>8</v>
      </c>
      <c r="F3417" s="15">
        <v>44152</v>
      </c>
      <c r="G3417" s="52">
        <v>0.75347222222222221</v>
      </c>
      <c r="J3417" s="19">
        <v>1</v>
      </c>
      <c r="S3417" s="20">
        <v>1</v>
      </c>
      <c r="V3417" s="20">
        <v>1</v>
      </c>
      <c r="AE3417" s="92" t="s">
        <v>1676</v>
      </c>
    </row>
    <row r="3418" spans="1:31" x14ac:dyDescent="0.3">
      <c r="A3418" s="66">
        <v>44146</v>
      </c>
      <c r="B3418" s="14">
        <v>0.51041666666666663</v>
      </c>
      <c r="C3418" s="31" t="s">
        <v>22</v>
      </c>
      <c r="D3418" s="105"/>
      <c r="E3418" s="31" t="s">
        <v>8</v>
      </c>
      <c r="F3418" s="15">
        <v>44152</v>
      </c>
      <c r="G3418" s="52">
        <v>0.75902777777777775</v>
      </c>
      <c r="J3418" s="19">
        <v>1</v>
      </c>
      <c r="AE3418" s="92" t="s">
        <v>1442</v>
      </c>
    </row>
    <row r="3419" spans="1:31" x14ac:dyDescent="0.3">
      <c r="A3419" s="66">
        <v>44146</v>
      </c>
      <c r="B3419" s="14">
        <v>0.46388888888888885</v>
      </c>
      <c r="C3419" s="31" t="s">
        <v>60</v>
      </c>
      <c r="D3419" s="105"/>
      <c r="E3419" s="31" t="s">
        <v>8</v>
      </c>
      <c r="F3419" s="15">
        <v>44155</v>
      </c>
      <c r="G3419" s="52">
        <v>0.44166666666666665</v>
      </c>
      <c r="J3419" s="19">
        <v>1</v>
      </c>
      <c r="S3419" s="20">
        <v>1</v>
      </c>
      <c r="V3419" s="20">
        <v>1</v>
      </c>
      <c r="AE3419" s="92" t="s">
        <v>1677</v>
      </c>
    </row>
    <row r="3420" spans="1:31" x14ac:dyDescent="0.3">
      <c r="A3420" s="66">
        <v>44147</v>
      </c>
      <c r="B3420" s="14">
        <v>0.41875000000000001</v>
      </c>
      <c r="C3420" s="31" t="s">
        <v>5</v>
      </c>
      <c r="D3420" s="105"/>
      <c r="E3420" s="31" t="s">
        <v>8</v>
      </c>
      <c r="F3420" s="15">
        <v>44152</v>
      </c>
      <c r="G3420" s="52">
        <v>0.73819444444444438</v>
      </c>
      <c r="J3420" s="19">
        <v>1</v>
      </c>
      <c r="S3420" s="20">
        <v>1</v>
      </c>
      <c r="AE3420" s="92" t="s">
        <v>1678</v>
      </c>
    </row>
    <row r="3421" spans="1:31" x14ac:dyDescent="0.3">
      <c r="A3421" s="66">
        <v>44147</v>
      </c>
      <c r="B3421" s="14">
        <v>0.85763888888888884</v>
      </c>
      <c r="C3421" s="31" t="s">
        <v>9</v>
      </c>
      <c r="D3421" s="105"/>
      <c r="E3421" s="31" t="s">
        <v>8</v>
      </c>
      <c r="F3421" s="15">
        <v>44155</v>
      </c>
      <c r="G3421" s="52">
        <v>0.47430555555555554</v>
      </c>
      <c r="J3421" s="19">
        <v>1</v>
      </c>
      <c r="S3421" s="20">
        <v>1</v>
      </c>
      <c r="V3421" s="20">
        <v>1</v>
      </c>
      <c r="AE3421" s="92" t="s">
        <v>1679</v>
      </c>
    </row>
    <row r="3422" spans="1:31" x14ac:dyDescent="0.3">
      <c r="A3422" s="66">
        <v>44147</v>
      </c>
      <c r="B3422" s="14">
        <v>0.50555555555555554</v>
      </c>
      <c r="C3422" s="31" t="s">
        <v>65</v>
      </c>
      <c r="D3422" s="105"/>
      <c r="E3422" s="31" t="s">
        <v>8</v>
      </c>
      <c r="F3422" s="15">
        <v>44155</v>
      </c>
      <c r="G3422" s="52">
        <v>0.66111111111111109</v>
      </c>
      <c r="J3422" s="19">
        <v>1</v>
      </c>
      <c r="S3422" s="20">
        <v>1</v>
      </c>
      <c r="AE3422" s="92" t="s">
        <v>1680</v>
      </c>
    </row>
    <row r="3423" spans="1:31" x14ac:dyDescent="0.3">
      <c r="A3423" s="66">
        <v>44148</v>
      </c>
      <c r="B3423" s="14">
        <v>0.32291666666666669</v>
      </c>
      <c r="C3423" s="31" t="s">
        <v>65</v>
      </c>
      <c r="D3423" s="105"/>
      <c r="E3423" s="31" t="s">
        <v>8</v>
      </c>
      <c r="F3423" s="15">
        <v>44152</v>
      </c>
      <c r="G3423" s="52">
        <v>0.73402777777777783</v>
      </c>
      <c r="J3423" s="19">
        <v>1</v>
      </c>
      <c r="S3423" s="20">
        <v>1</v>
      </c>
      <c r="V3423" s="20">
        <v>1</v>
      </c>
      <c r="AE3423" s="92" t="s">
        <v>1665</v>
      </c>
    </row>
    <row r="3424" spans="1:31" x14ac:dyDescent="0.3">
      <c r="A3424" s="66">
        <v>44148</v>
      </c>
      <c r="B3424" s="14">
        <v>0.2590277777777778</v>
      </c>
      <c r="C3424" s="31" t="s">
        <v>65</v>
      </c>
      <c r="D3424" s="105"/>
      <c r="E3424" s="31" t="s">
        <v>8</v>
      </c>
      <c r="F3424" s="15">
        <v>44152</v>
      </c>
      <c r="G3424" s="52">
        <v>0.7402777777777777</v>
      </c>
      <c r="J3424" s="19">
        <v>1</v>
      </c>
      <c r="S3424" s="20">
        <v>1</v>
      </c>
      <c r="V3424" s="20">
        <v>1</v>
      </c>
    </row>
    <row r="3425" spans="1:31" x14ac:dyDescent="0.3">
      <c r="A3425" s="66">
        <v>44148</v>
      </c>
      <c r="B3425" s="14">
        <v>0.42499999999999999</v>
      </c>
      <c r="C3425" s="31" t="s">
        <v>5</v>
      </c>
      <c r="D3425" s="105"/>
      <c r="E3425" s="31" t="s">
        <v>8</v>
      </c>
      <c r="F3425" s="15">
        <v>44152</v>
      </c>
      <c r="G3425" s="52">
        <v>0.74305555555555547</v>
      </c>
      <c r="J3425" s="19">
        <v>1</v>
      </c>
      <c r="S3425" s="20">
        <v>1</v>
      </c>
      <c r="V3425" s="20">
        <v>1</v>
      </c>
      <c r="AE3425" s="92" t="s">
        <v>1678</v>
      </c>
    </row>
    <row r="3426" spans="1:31" x14ac:dyDescent="0.3">
      <c r="A3426" s="66">
        <v>44151</v>
      </c>
      <c r="B3426" s="14">
        <v>0.62777777777777777</v>
      </c>
      <c r="C3426" s="31" t="s">
        <v>65</v>
      </c>
      <c r="D3426" s="105"/>
      <c r="E3426" s="31" t="s">
        <v>8</v>
      </c>
      <c r="F3426" s="15">
        <v>44155</v>
      </c>
      <c r="G3426" s="52">
        <v>0.4694444444444445</v>
      </c>
      <c r="J3426" s="19">
        <v>1</v>
      </c>
      <c r="S3426" s="20">
        <v>1</v>
      </c>
      <c r="V3426" s="20">
        <v>1</v>
      </c>
      <c r="AE3426" s="92" t="s">
        <v>1665</v>
      </c>
    </row>
    <row r="3427" spans="1:31" x14ac:dyDescent="0.3">
      <c r="A3427" s="66">
        <v>44151</v>
      </c>
      <c r="B3427" s="14">
        <v>0.52569444444444446</v>
      </c>
      <c r="C3427" s="31" t="s">
        <v>5</v>
      </c>
      <c r="D3427" s="105"/>
      <c r="E3427" s="31" t="s">
        <v>8</v>
      </c>
      <c r="F3427" s="15">
        <v>44155</v>
      </c>
      <c r="G3427" s="52">
        <v>0.47638888888888892</v>
      </c>
      <c r="J3427" s="19">
        <v>1</v>
      </c>
      <c r="S3427" s="20">
        <v>1</v>
      </c>
      <c r="V3427" s="20">
        <v>1</v>
      </c>
      <c r="AE3427" s="92" t="s">
        <v>1678</v>
      </c>
    </row>
    <row r="3428" spans="1:31" x14ac:dyDescent="0.3">
      <c r="A3428" s="66">
        <v>44152</v>
      </c>
      <c r="B3428" s="14">
        <v>0.47500000000000003</v>
      </c>
      <c r="C3428" s="31" t="s">
        <v>65</v>
      </c>
      <c r="D3428" s="105"/>
      <c r="E3428" s="31" t="s">
        <v>8</v>
      </c>
      <c r="F3428" s="15">
        <v>44153</v>
      </c>
      <c r="G3428" s="52">
        <v>0.64583333333333337</v>
      </c>
      <c r="J3428" s="19">
        <v>1</v>
      </c>
      <c r="AE3428" s="92" t="s">
        <v>1681</v>
      </c>
    </row>
    <row r="3429" spans="1:31" x14ac:dyDescent="0.3">
      <c r="A3429" s="66">
        <v>44152</v>
      </c>
      <c r="B3429" s="14">
        <v>0.2951388888888889</v>
      </c>
      <c r="C3429" s="31" t="s">
        <v>22</v>
      </c>
      <c r="D3429" s="105"/>
      <c r="E3429" s="31" t="s">
        <v>8</v>
      </c>
      <c r="F3429" s="15">
        <v>44153</v>
      </c>
      <c r="G3429" s="52">
        <v>0.69236111111111109</v>
      </c>
      <c r="J3429" s="19">
        <v>1</v>
      </c>
      <c r="R3429" s="20">
        <v>1</v>
      </c>
      <c r="AE3429" s="92" t="s">
        <v>1682</v>
      </c>
    </row>
    <row r="3430" spans="1:31" x14ac:dyDescent="0.3">
      <c r="A3430" s="66">
        <v>44152</v>
      </c>
      <c r="B3430" s="14">
        <v>0.62708333333333333</v>
      </c>
      <c r="C3430" s="31" t="s">
        <v>59</v>
      </c>
      <c r="D3430" s="105"/>
      <c r="E3430" s="31" t="s">
        <v>8</v>
      </c>
      <c r="F3430" s="15">
        <v>44155</v>
      </c>
      <c r="G3430" s="52">
        <v>0.44305555555555554</v>
      </c>
      <c r="J3430" s="19">
        <v>1</v>
      </c>
      <c r="S3430" s="20">
        <v>1</v>
      </c>
      <c r="V3430" s="20">
        <v>1</v>
      </c>
      <c r="AE3430" s="92" t="s">
        <v>1683</v>
      </c>
    </row>
    <row r="3431" spans="1:31" x14ac:dyDescent="0.3">
      <c r="A3431" s="66">
        <v>44152</v>
      </c>
      <c r="B3431" s="14">
        <v>2.9166666666666664E-2</v>
      </c>
      <c r="C3431" s="31" t="s">
        <v>9</v>
      </c>
      <c r="D3431" s="105"/>
      <c r="E3431" s="31" t="s">
        <v>8</v>
      </c>
      <c r="F3431" s="15">
        <v>44155</v>
      </c>
      <c r="G3431" s="52">
        <v>0.47222222222222227</v>
      </c>
      <c r="J3431" s="19">
        <v>1</v>
      </c>
      <c r="S3431" s="20">
        <v>1</v>
      </c>
      <c r="V3431" s="20">
        <v>1</v>
      </c>
      <c r="AE3431" s="92" t="s">
        <v>1679</v>
      </c>
    </row>
    <row r="3432" spans="1:31" x14ac:dyDescent="0.3">
      <c r="A3432" s="66">
        <v>44152</v>
      </c>
      <c r="B3432" s="14">
        <v>0.56874999999999998</v>
      </c>
      <c r="C3432" s="31" t="s">
        <v>65</v>
      </c>
      <c r="D3432" s="105"/>
      <c r="E3432" s="31" t="s">
        <v>8</v>
      </c>
      <c r="F3432" s="15">
        <v>44155</v>
      </c>
      <c r="G3432" s="52">
        <v>0.6645833333333333</v>
      </c>
      <c r="J3432" s="19">
        <v>1</v>
      </c>
      <c r="AE3432" s="92" t="s">
        <v>1661</v>
      </c>
    </row>
    <row r="3433" spans="1:31" x14ac:dyDescent="0.3">
      <c r="A3433" s="66">
        <v>44152</v>
      </c>
      <c r="B3433" s="14">
        <v>0.85486111111111107</v>
      </c>
      <c r="C3433" s="31" t="s">
        <v>32</v>
      </c>
      <c r="D3433" s="105"/>
      <c r="E3433" s="31" t="s">
        <v>8</v>
      </c>
      <c r="F3433" s="15">
        <v>44155</v>
      </c>
      <c r="G3433" s="52">
        <v>0.68680555555555556</v>
      </c>
      <c r="J3433" s="19">
        <v>1</v>
      </c>
      <c r="AE3433" s="92" t="s">
        <v>1661</v>
      </c>
    </row>
    <row r="3434" spans="1:31" x14ac:dyDescent="0.3">
      <c r="A3434" s="66">
        <v>44152</v>
      </c>
      <c r="B3434" s="14">
        <v>0.60486111111111118</v>
      </c>
      <c r="C3434" s="31" t="s">
        <v>56</v>
      </c>
      <c r="D3434" s="105"/>
      <c r="E3434" s="31" t="s">
        <v>8</v>
      </c>
      <c r="F3434" s="15">
        <v>44158</v>
      </c>
      <c r="G3434" s="52">
        <v>0.31597222222222221</v>
      </c>
      <c r="J3434" s="19">
        <v>1</v>
      </c>
      <c r="O3434" s="20">
        <v>1</v>
      </c>
      <c r="Q3434" s="20">
        <v>1</v>
      </c>
      <c r="AA3434" s="20">
        <v>1</v>
      </c>
    </row>
    <row r="3435" spans="1:31" ht="28.8" x14ac:dyDescent="0.3">
      <c r="A3435" s="66">
        <v>44152</v>
      </c>
      <c r="B3435" s="14">
        <v>0.75694444444444453</v>
      </c>
      <c r="C3435" s="31" t="s">
        <v>44</v>
      </c>
      <c r="D3435" s="105"/>
      <c r="E3435" s="31" t="s">
        <v>8</v>
      </c>
      <c r="F3435" s="15">
        <v>44160</v>
      </c>
      <c r="G3435" s="52">
        <v>0.60347222222222219</v>
      </c>
      <c r="J3435" s="19">
        <v>1</v>
      </c>
      <c r="S3435" s="20">
        <v>1</v>
      </c>
      <c r="AE3435" s="92" t="s">
        <v>1684</v>
      </c>
    </row>
    <row r="3436" spans="1:31" ht="28.8" x14ac:dyDescent="0.3">
      <c r="A3436" s="66">
        <v>44153</v>
      </c>
      <c r="B3436" s="14">
        <v>0.48055555555555557</v>
      </c>
      <c r="C3436" s="31" t="s">
        <v>20</v>
      </c>
      <c r="D3436" s="105"/>
      <c r="E3436" s="31" t="s">
        <v>8</v>
      </c>
      <c r="F3436" s="15">
        <v>44155</v>
      </c>
      <c r="G3436" s="52">
        <v>0.6020833333333333</v>
      </c>
      <c r="J3436" s="19">
        <v>1</v>
      </c>
      <c r="X3436" s="20">
        <v>1</v>
      </c>
      <c r="AE3436" s="92" t="s">
        <v>1685</v>
      </c>
    </row>
    <row r="3437" spans="1:31" x14ac:dyDescent="0.3">
      <c r="A3437" s="66">
        <v>44153</v>
      </c>
      <c r="B3437" s="14">
        <v>0.4069444444444445</v>
      </c>
      <c r="C3437" s="31" t="s">
        <v>65</v>
      </c>
      <c r="D3437" s="105"/>
      <c r="E3437" s="31" t="s">
        <v>8</v>
      </c>
      <c r="F3437" s="15">
        <v>44155</v>
      </c>
      <c r="G3437" s="52">
        <v>0.6694444444444444</v>
      </c>
      <c r="J3437" s="19">
        <v>1</v>
      </c>
      <c r="AE3437" s="92" t="s">
        <v>1661</v>
      </c>
    </row>
    <row r="3438" spans="1:31" x14ac:dyDescent="0.3">
      <c r="A3438" s="66">
        <v>44153</v>
      </c>
      <c r="B3438" s="14">
        <v>0.45555555555555555</v>
      </c>
      <c r="C3438" s="31" t="s">
        <v>55</v>
      </c>
      <c r="D3438" s="105"/>
      <c r="E3438" s="31" t="s">
        <v>8</v>
      </c>
      <c r="F3438" s="15">
        <v>44158</v>
      </c>
      <c r="G3438" s="52">
        <v>0.63472222222222219</v>
      </c>
      <c r="J3438" s="19">
        <v>1</v>
      </c>
      <c r="AE3438" s="92" t="s">
        <v>1686</v>
      </c>
    </row>
    <row r="3439" spans="1:31" x14ac:dyDescent="0.3">
      <c r="A3439" s="66">
        <v>44153</v>
      </c>
      <c r="B3439" s="14">
        <v>0.39999999999999997</v>
      </c>
      <c r="C3439" s="31" t="s">
        <v>60</v>
      </c>
      <c r="D3439" s="105"/>
      <c r="E3439" s="31" t="s">
        <v>8</v>
      </c>
      <c r="F3439" s="15">
        <v>44166</v>
      </c>
      <c r="G3439" s="52">
        <v>0.6777777777777777</v>
      </c>
      <c r="J3439" s="19">
        <v>1</v>
      </c>
      <c r="N3439" s="20">
        <v>1</v>
      </c>
      <c r="AE3439" s="92" t="s">
        <v>1687</v>
      </c>
    </row>
    <row r="3440" spans="1:31" x14ac:dyDescent="0.3">
      <c r="A3440" s="66">
        <v>44153</v>
      </c>
      <c r="B3440" s="14">
        <v>0.40486111111111112</v>
      </c>
      <c r="C3440" s="31" t="s">
        <v>65</v>
      </c>
      <c r="D3440" s="105"/>
      <c r="E3440" s="31" t="s">
        <v>8</v>
      </c>
      <c r="F3440" s="15">
        <v>44166</v>
      </c>
      <c r="G3440" s="52">
        <v>0.6791666666666667</v>
      </c>
      <c r="J3440" s="19">
        <v>1</v>
      </c>
      <c r="N3440" s="20">
        <v>1</v>
      </c>
      <c r="AE3440" s="92" t="s">
        <v>1687</v>
      </c>
    </row>
    <row r="3441" spans="1:31" x14ac:dyDescent="0.3">
      <c r="A3441" s="66">
        <v>44154</v>
      </c>
      <c r="B3441" s="14">
        <v>0.76458333333333339</v>
      </c>
      <c r="C3441" s="31" t="s">
        <v>65</v>
      </c>
      <c r="D3441" s="105"/>
      <c r="E3441" s="31" t="s">
        <v>8</v>
      </c>
      <c r="F3441" s="15">
        <v>44166</v>
      </c>
      <c r="G3441" s="52">
        <v>0.74930555555555556</v>
      </c>
      <c r="J3441" s="19">
        <v>1</v>
      </c>
      <c r="N3441" s="20">
        <v>1</v>
      </c>
      <c r="AE3441" s="92" t="s">
        <v>1687</v>
      </c>
    </row>
    <row r="3442" spans="1:31" ht="28.8" x14ac:dyDescent="0.3">
      <c r="A3442" s="66">
        <v>44155</v>
      </c>
      <c r="B3442" s="14">
        <v>0.65486111111111112</v>
      </c>
      <c r="C3442" s="31" t="s">
        <v>65</v>
      </c>
      <c r="D3442" s="105"/>
      <c r="E3442" s="31" t="s">
        <v>8</v>
      </c>
      <c r="F3442" s="15">
        <v>44155</v>
      </c>
      <c r="G3442" s="52">
        <v>0.72638888888888886</v>
      </c>
      <c r="J3442" s="19">
        <v>1</v>
      </c>
      <c r="AE3442" s="92" t="s">
        <v>1688</v>
      </c>
    </row>
    <row r="3443" spans="1:31" x14ac:dyDescent="0.3">
      <c r="A3443" s="66">
        <v>44155</v>
      </c>
      <c r="B3443" s="14">
        <v>0.57638888888888895</v>
      </c>
      <c r="C3443" s="31" t="s">
        <v>30</v>
      </c>
      <c r="D3443" s="105"/>
      <c r="E3443" s="31" t="s">
        <v>8</v>
      </c>
      <c r="F3443" s="15">
        <v>44167</v>
      </c>
      <c r="G3443" s="52">
        <v>0.31458333333333333</v>
      </c>
      <c r="J3443" s="19">
        <v>1</v>
      </c>
      <c r="N3443" s="20">
        <v>1</v>
      </c>
      <c r="AA3443" s="20">
        <v>1</v>
      </c>
      <c r="AE3443" s="107"/>
    </row>
    <row r="3444" spans="1:31" x14ac:dyDescent="0.3">
      <c r="A3444" s="66">
        <v>44155</v>
      </c>
      <c r="B3444" s="14">
        <v>0.49791666666666662</v>
      </c>
      <c r="C3444" s="31" t="s">
        <v>65</v>
      </c>
      <c r="D3444" s="105"/>
      <c r="E3444" s="31" t="s">
        <v>8</v>
      </c>
      <c r="F3444" s="15">
        <v>44166</v>
      </c>
      <c r="G3444" s="52">
        <v>0.75</v>
      </c>
      <c r="J3444" s="19">
        <v>1</v>
      </c>
      <c r="N3444" s="20">
        <v>1</v>
      </c>
      <c r="AE3444" s="92" t="s">
        <v>1687</v>
      </c>
    </row>
    <row r="3445" spans="1:31" x14ac:dyDescent="0.3">
      <c r="A3445" s="66">
        <v>44155</v>
      </c>
      <c r="B3445" s="14">
        <v>0.85972222222222217</v>
      </c>
      <c r="C3445" s="31" t="s">
        <v>65</v>
      </c>
      <c r="D3445" s="105"/>
      <c r="E3445" s="31" t="s">
        <v>8</v>
      </c>
      <c r="F3445" s="15">
        <v>44166</v>
      </c>
      <c r="G3445" s="52">
        <v>0.75069444444444444</v>
      </c>
      <c r="J3445" s="19">
        <v>1</v>
      </c>
      <c r="N3445" s="20">
        <v>1</v>
      </c>
      <c r="AE3445" s="92" t="s">
        <v>1687</v>
      </c>
    </row>
    <row r="3446" spans="1:31" x14ac:dyDescent="0.3">
      <c r="A3446" s="66">
        <v>44158</v>
      </c>
      <c r="B3446" s="14">
        <v>0.34097222222222223</v>
      </c>
      <c r="C3446" s="31" t="s">
        <v>34</v>
      </c>
      <c r="D3446" s="105"/>
      <c r="E3446" s="31" t="s">
        <v>8</v>
      </c>
      <c r="F3446" s="15">
        <v>44168</v>
      </c>
      <c r="G3446" s="52">
        <v>0.71458333333333324</v>
      </c>
      <c r="J3446" s="19">
        <v>1</v>
      </c>
      <c r="N3446" s="20">
        <v>1</v>
      </c>
      <c r="U3446" s="20">
        <v>1</v>
      </c>
    </row>
    <row r="3447" spans="1:31" ht="43.2" x14ac:dyDescent="0.3">
      <c r="A3447" s="66">
        <v>44159</v>
      </c>
      <c r="B3447" s="14">
        <v>0.90347222222222223</v>
      </c>
      <c r="C3447" s="31" t="s">
        <v>34</v>
      </c>
      <c r="D3447" s="105"/>
      <c r="E3447" s="31" t="s">
        <v>8</v>
      </c>
      <c r="F3447" s="15">
        <v>44165</v>
      </c>
      <c r="G3447" s="52">
        <v>0.3666666666666667</v>
      </c>
      <c r="J3447" s="19">
        <v>1</v>
      </c>
      <c r="K3447" s="20">
        <v>1</v>
      </c>
      <c r="N3447" s="20">
        <v>1</v>
      </c>
      <c r="P3447" s="20">
        <v>1</v>
      </c>
      <c r="Q3447" s="20">
        <v>1</v>
      </c>
      <c r="X3447" s="20">
        <v>1</v>
      </c>
      <c r="AA3447" s="20">
        <v>1</v>
      </c>
      <c r="AE3447" s="92" t="s">
        <v>1689</v>
      </c>
    </row>
    <row r="3448" spans="1:31" x14ac:dyDescent="0.3">
      <c r="A3448" s="66">
        <v>44159</v>
      </c>
      <c r="B3448" s="14">
        <v>0.23263888888888887</v>
      </c>
      <c r="C3448" s="31" t="s">
        <v>60</v>
      </c>
      <c r="D3448" s="105"/>
      <c r="E3448" s="31" t="s">
        <v>8</v>
      </c>
      <c r="F3448" s="15">
        <v>44168</v>
      </c>
      <c r="G3448" s="52">
        <v>0.71597222222222223</v>
      </c>
      <c r="J3448" s="19">
        <v>1</v>
      </c>
      <c r="O3448" s="20">
        <v>1</v>
      </c>
      <c r="R3448" s="20">
        <v>1</v>
      </c>
      <c r="AE3448" s="92" t="s">
        <v>1690</v>
      </c>
    </row>
    <row r="3449" spans="1:31" x14ac:dyDescent="0.3">
      <c r="A3449" s="66">
        <v>44160</v>
      </c>
      <c r="B3449" s="14">
        <v>0.39583333333333331</v>
      </c>
      <c r="C3449" s="31" t="s">
        <v>60</v>
      </c>
      <c r="D3449" s="105"/>
      <c r="E3449" s="31" t="s">
        <v>8</v>
      </c>
      <c r="F3449" s="15">
        <v>44168</v>
      </c>
      <c r="G3449" s="52">
        <v>0.71736111111111101</v>
      </c>
      <c r="J3449" s="19">
        <v>1</v>
      </c>
      <c r="S3449" s="20">
        <v>1</v>
      </c>
      <c r="V3449" s="20">
        <v>1</v>
      </c>
      <c r="AE3449" s="92" t="s">
        <v>1691</v>
      </c>
    </row>
    <row r="3450" spans="1:31" x14ac:dyDescent="0.3">
      <c r="A3450" s="66">
        <v>44160</v>
      </c>
      <c r="B3450" s="14">
        <v>0.67847222222222225</v>
      </c>
      <c r="C3450" s="31" t="s">
        <v>59</v>
      </c>
      <c r="D3450" s="105"/>
      <c r="E3450" s="31" t="s">
        <v>8</v>
      </c>
      <c r="F3450" s="15">
        <v>44168</v>
      </c>
      <c r="G3450" s="52">
        <v>0.72152777777777777</v>
      </c>
      <c r="J3450" s="19">
        <v>1</v>
      </c>
      <c r="AD3450" s="20">
        <v>1</v>
      </c>
      <c r="AE3450" s="92" t="s">
        <v>1692</v>
      </c>
    </row>
    <row r="3451" spans="1:31" x14ac:dyDescent="0.3">
      <c r="A3451" s="66">
        <v>44161</v>
      </c>
      <c r="B3451" s="14">
        <v>0.3666666666666667</v>
      </c>
      <c r="C3451" s="31" t="s">
        <v>58</v>
      </c>
      <c r="D3451" s="105"/>
      <c r="E3451" s="31" t="s">
        <v>8</v>
      </c>
      <c r="F3451" s="15">
        <v>44168</v>
      </c>
      <c r="G3451" s="52">
        <v>0.72291666666666676</v>
      </c>
      <c r="J3451" s="19">
        <v>1</v>
      </c>
      <c r="S3451" s="20">
        <v>1</v>
      </c>
      <c r="V3451" s="20">
        <v>1</v>
      </c>
      <c r="AE3451" s="92" t="s">
        <v>1390</v>
      </c>
    </row>
    <row r="3452" spans="1:31" x14ac:dyDescent="0.3">
      <c r="A3452" s="66">
        <v>44161</v>
      </c>
      <c r="B3452" s="14">
        <v>0.8125</v>
      </c>
      <c r="C3452" s="31" t="s">
        <v>65</v>
      </c>
      <c r="D3452" s="105"/>
      <c r="E3452" s="31" t="s">
        <v>8</v>
      </c>
      <c r="F3452" s="15">
        <v>44168</v>
      </c>
      <c r="G3452" s="52">
        <v>0.72569444444444453</v>
      </c>
      <c r="J3452" s="19">
        <v>1</v>
      </c>
      <c r="S3452" s="20">
        <v>1</v>
      </c>
      <c r="V3452" s="20">
        <v>1</v>
      </c>
      <c r="AE3452" s="92" t="s">
        <v>1693</v>
      </c>
    </row>
    <row r="3453" spans="1:31" ht="28.8" x14ac:dyDescent="0.3">
      <c r="A3453" s="66">
        <v>44162</v>
      </c>
      <c r="B3453" s="14">
        <v>0.35555555555555557</v>
      </c>
      <c r="C3453" s="31" t="s">
        <v>13</v>
      </c>
      <c r="D3453" s="105"/>
      <c r="E3453" s="31" t="s">
        <v>8</v>
      </c>
      <c r="F3453" s="15">
        <v>44165</v>
      </c>
      <c r="G3453" s="52">
        <v>0.39444444444444443</v>
      </c>
      <c r="J3453" s="19">
        <v>1</v>
      </c>
      <c r="AE3453" s="92" t="s">
        <v>1694</v>
      </c>
    </row>
    <row r="3454" spans="1:31" x14ac:dyDescent="0.3">
      <c r="A3454" s="66">
        <v>44162</v>
      </c>
      <c r="B3454" s="14">
        <v>0.61597222222222225</v>
      </c>
      <c r="C3454" s="31" t="s">
        <v>22</v>
      </c>
      <c r="D3454" s="105"/>
      <c r="E3454" s="31" t="s">
        <v>8</v>
      </c>
      <c r="F3454" s="15">
        <v>44172</v>
      </c>
      <c r="G3454" s="52">
        <v>0.39166666666666666</v>
      </c>
      <c r="J3454" s="19">
        <v>1</v>
      </c>
      <c r="N3454" s="20">
        <v>1</v>
      </c>
      <c r="P3454" s="20">
        <v>1</v>
      </c>
      <c r="AE3454" s="92" t="s">
        <v>1695</v>
      </c>
    </row>
    <row r="3455" spans="1:31" x14ac:dyDescent="0.3">
      <c r="A3455" s="66">
        <v>44163</v>
      </c>
      <c r="B3455" s="14">
        <v>0.24166666666666667</v>
      </c>
      <c r="C3455" s="31" t="s">
        <v>16</v>
      </c>
      <c r="D3455" s="105"/>
      <c r="E3455" s="31" t="s">
        <v>8</v>
      </c>
      <c r="F3455" s="15">
        <v>44172</v>
      </c>
      <c r="G3455" s="52">
        <v>0.39513888888888887</v>
      </c>
      <c r="J3455" s="19">
        <v>1</v>
      </c>
      <c r="S3455" s="20">
        <v>1</v>
      </c>
      <c r="V3455" s="20">
        <v>1</v>
      </c>
      <c r="AE3455" s="92" t="s">
        <v>1390</v>
      </c>
    </row>
    <row r="3456" spans="1:31" ht="28.8" x14ac:dyDescent="0.3">
      <c r="A3456" s="66">
        <v>44163</v>
      </c>
      <c r="B3456" s="14">
        <v>0.79791666666666661</v>
      </c>
      <c r="C3456" s="31" t="s">
        <v>56</v>
      </c>
      <c r="D3456" s="105"/>
      <c r="E3456" s="31" t="s">
        <v>8</v>
      </c>
      <c r="F3456" s="15">
        <v>44172</v>
      </c>
      <c r="G3456" s="52">
        <v>0.40625</v>
      </c>
      <c r="J3456" s="19">
        <v>1</v>
      </c>
      <c r="AD3456" s="20">
        <v>1</v>
      </c>
      <c r="AE3456" s="92" t="s">
        <v>1696</v>
      </c>
    </row>
    <row r="3457" spans="1:32" x14ac:dyDescent="0.3">
      <c r="A3457" s="66">
        <v>44165</v>
      </c>
      <c r="B3457" s="14">
        <v>0.5</v>
      </c>
      <c r="C3457" s="31" t="s">
        <v>59</v>
      </c>
      <c r="D3457" s="105"/>
      <c r="E3457" s="31" t="s">
        <v>357</v>
      </c>
      <c r="F3457" s="15">
        <v>44175</v>
      </c>
      <c r="G3457" s="52">
        <v>0.6430555555555556</v>
      </c>
      <c r="J3457" s="19">
        <v>1</v>
      </c>
      <c r="K3457" s="20">
        <v>1</v>
      </c>
      <c r="L3457" s="20">
        <v>1</v>
      </c>
      <c r="R3457" s="20">
        <v>1</v>
      </c>
      <c r="V3457" s="20">
        <v>1</v>
      </c>
      <c r="AA3457" s="20">
        <v>1</v>
      </c>
      <c r="AE3457" s="107"/>
    </row>
    <row r="3458" spans="1:32" x14ac:dyDescent="0.3">
      <c r="A3458" s="66">
        <v>44165</v>
      </c>
      <c r="B3458" s="14">
        <v>0.52152777777777781</v>
      </c>
      <c r="C3458" s="31" t="s">
        <v>59</v>
      </c>
      <c r="D3458" s="105"/>
      <c r="E3458" s="31" t="s">
        <v>8</v>
      </c>
      <c r="F3458" s="15">
        <v>44175</v>
      </c>
      <c r="G3458" s="52">
        <v>0.63055555555555554</v>
      </c>
      <c r="J3458" s="19">
        <v>1</v>
      </c>
      <c r="K3458" s="20">
        <v>1</v>
      </c>
      <c r="L3458" s="20">
        <v>1</v>
      </c>
      <c r="R3458" s="20">
        <v>1</v>
      </c>
      <c r="V3458" s="20">
        <v>1</v>
      </c>
      <c r="AA3458" s="20">
        <v>1</v>
      </c>
      <c r="AE3458" s="107"/>
    </row>
    <row r="3459" spans="1:32" x14ac:dyDescent="0.3">
      <c r="A3459" s="66">
        <v>44166</v>
      </c>
      <c r="B3459" s="14">
        <v>0.85972222222222217</v>
      </c>
      <c r="C3459" s="31" t="s">
        <v>34</v>
      </c>
      <c r="D3459" s="105"/>
      <c r="E3459" s="31" t="s">
        <v>8</v>
      </c>
      <c r="F3459" s="15">
        <v>44167</v>
      </c>
      <c r="G3459" s="52">
        <v>0.4861111111111111</v>
      </c>
      <c r="J3459" s="19">
        <v>1</v>
      </c>
      <c r="AE3459" s="92" t="s">
        <v>1697</v>
      </c>
    </row>
    <row r="3460" spans="1:32" x14ac:dyDescent="0.3">
      <c r="A3460" s="66">
        <v>44167</v>
      </c>
      <c r="B3460" s="14">
        <v>0.76111111111111107</v>
      </c>
      <c r="C3460" s="31" t="s">
        <v>54</v>
      </c>
      <c r="D3460" s="105"/>
      <c r="E3460" s="31" t="s">
        <v>8</v>
      </c>
      <c r="F3460" s="15">
        <v>44168</v>
      </c>
      <c r="G3460" s="52">
        <v>0.4680555555555555</v>
      </c>
      <c r="J3460" s="19">
        <v>1</v>
      </c>
      <c r="P3460" s="20">
        <v>1</v>
      </c>
    </row>
    <row r="3461" spans="1:32" x14ac:dyDescent="0.3">
      <c r="A3461" s="66">
        <v>44168</v>
      </c>
      <c r="B3461" s="14">
        <v>0.69166666666666676</v>
      </c>
      <c r="C3461" s="31" t="s">
        <v>56</v>
      </c>
      <c r="D3461" s="105"/>
      <c r="E3461" s="31" t="s">
        <v>8</v>
      </c>
      <c r="F3461" s="15">
        <v>44172</v>
      </c>
      <c r="G3461" s="52">
        <v>0.58750000000000002</v>
      </c>
      <c r="J3461" s="19">
        <v>1</v>
      </c>
      <c r="AE3461" s="107"/>
    </row>
    <row r="3462" spans="1:32" ht="28.8" x14ac:dyDescent="0.3">
      <c r="A3462" s="66">
        <v>44168</v>
      </c>
      <c r="B3462" s="14">
        <v>0.25208333333333333</v>
      </c>
      <c r="C3462" s="31" t="s">
        <v>59</v>
      </c>
      <c r="D3462" s="105"/>
      <c r="E3462" s="31" t="s">
        <v>8</v>
      </c>
      <c r="F3462" s="15">
        <v>44175</v>
      </c>
      <c r="G3462" s="52">
        <v>0.61111111111111105</v>
      </c>
      <c r="I3462" s="19">
        <v>1</v>
      </c>
      <c r="J3462" s="19">
        <v>1</v>
      </c>
      <c r="Q3462" s="20">
        <v>1</v>
      </c>
      <c r="AA3462" s="20">
        <v>1</v>
      </c>
      <c r="AD3462" s="20">
        <v>1</v>
      </c>
      <c r="AE3462" s="92" t="s">
        <v>1698</v>
      </c>
      <c r="AF3462" s="93" t="s">
        <v>1699</v>
      </c>
    </row>
    <row r="3463" spans="1:32" x14ac:dyDescent="0.3">
      <c r="A3463" s="66">
        <v>44168</v>
      </c>
      <c r="B3463" s="14">
        <v>0.6791666666666667</v>
      </c>
      <c r="C3463" s="31" t="s">
        <v>44</v>
      </c>
      <c r="D3463" s="105"/>
      <c r="E3463" s="31" t="s">
        <v>8</v>
      </c>
      <c r="F3463" s="15">
        <v>44182</v>
      </c>
      <c r="G3463" s="52">
        <v>0.625</v>
      </c>
      <c r="J3463" s="19">
        <v>1</v>
      </c>
      <c r="AE3463" s="92" t="s">
        <v>1700</v>
      </c>
    </row>
    <row r="3464" spans="1:32" ht="28.8" x14ac:dyDescent="0.3">
      <c r="A3464" s="66">
        <v>44171</v>
      </c>
      <c r="B3464" s="14">
        <v>0.9472222222222223</v>
      </c>
      <c r="C3464" s="31" t="s">
        <v>5</v>
      </c>
      <c r="D3464" s="105"/>
      <c r="E3464" s="31" t="s">
        <v>8</v>
      </c>
      <c r="F3464" s="15">
        <v>44172</v>
      </c>
      <c r="G3464" s="52">
        <v>0.46180555555555558</v>
      </c>
      <c r="J3464" s="19">
        <v>1</v>
      </c>
      <c r="AA3464" s="20">
        <v>1</v>
      </c>
      <c r="AD3464" s="20">
        <v>1</v>
      </c>
      <c r="AE3464" s="92" t="s">
        <v>1701</v>
      </c>
    </row>
    <row r="3465" spans="1:32" ht="28.8" x14ac:dyDescent="0.3">
      <c r="A3465" s="66">
        <v>44171</v>
      </c>
      <c r="B3465" s="14">
        <v>0.85138888888888886</v>
      </c>
      <c r="C3465" s="31" t="s">
        <v>54</v>
      </c>
      <c r="D3465" s="105"/>
      <c r="E3465" s="31" t="s">
        <v>8</v>
      </c>
      <c r="F3465" s="15">
        <v>44180</v>
      </c>
      <c r="G3465" s="52">
        <v>0.58680555555555558</v>
      </c>
      <c r="J3465" s="19">
        <v>1</v>
      </c>
      <c r="P3465" s="20">
        <v>1</v>
      </c>
      <c r="AE3465" s="92" t="s">
        <v>1702</v>
      </c>
    </row>
    <row r="3466" spans="1:32" x14ac:dyDescent="0.3">
      <c r="A3466" s="66">
        <v>44172</v>
      </c>
      <c r="B3466" s="14">
        <v>0.25972222222222224</v>
      </c>
      <c r="C3466" s="31" t="s">
        <v>34</v>
      </c>
      <c r="D3466" s="105"/>
      <c r="E3466" s="31" t="s">
        <v>8</v>
      </c>
      <c r="F3466" s="15">
        <v>44172</v>
      </c>
      <c r="G3466" s="52">
        <v>0.49236111111111108</v>
      </c>
      <c r="J3466" s="19">
        <v>1</v>
      </c>
      <c r="P3466" s="20">
        <v>1</v>
      </c>
      <c r="AE3466" s="92" t="s">
        <v>1703</v>
      </c>
    </row>
    <row r="3467" spans="1:32" x14ac:dyDescent="0.3">
      <c r="A3467" s="66">
        <v>44172</v>
      </c>
      <c r="B3467" s="14">
        <v>0.58402777777777781</v>
      </c>
      <c r="C3467" s="31" t="s">
        <v>5</v>
      </c>
      <c r="D3467" s="105"/>
      <c r="E3467" s="31" t="s">
        <v>8</v>
      </c>
      <c r="F3467" s="15">
        <v>44217</v>
      </c>
      <c r="G3467" s="52">
        <v>0.68958333333333333</v>
      </c>
      <c r="J3467" s="19">
        <v>1</v>
      </c>
      <c r="W3467" s="20">
        <v>1</v>
      </c>
      <c r="AE3467" s="92" t="s">
        <v>1704</v>
      </c>
    </row>
    <row r="3468" spans="1:32" ht="28.8" x14ac:dyDescent="0.3">
      <c r="A3468" s="66">
        <v>44173</v>
      </c>
      <c r="B3468" s="14">
        <v>0.83750000000000002</v>
      </c>
      <c r="C3468" s="31" t="s">
        <v>65</v>
      </c>
      <c r="D3468" s="105"/>
      <c r="E3468" s="31" t="s">
        <v>8</v>
      </c>
      <c r="F3468" s="53">
        <v>44179</v>
      </c>
      <c r="G3468" s="52">
        <v>0.64930555555555558</v>
      </c>
      <c r="J3468" s="19">
        <v>1</v>
      </c>
      <c r="K3468" s="20">
        <v>1</v>
      </c>
      <c r="X3468" s="20">
        <v>1</v>
      </c>
      <c r="AE3468" s="92" t="s">
        <v>1705</v>
      </c>
    </row>
    <row r="3469" spans="1:32" x14ac:dyDescent="0.3">
      <c r="A3469" s="66">
        <v>44173</v>
      </c>
      <c r="B3469" s="14">
        <v>0.62083333333333335</v>
      </c>
      <c r="C3469" s="31" t="s">
        <v>55</v>
      </c>
      <c r="D3469" s="105"/>
      <c r="E3469" s="31" t="s">
        <v>8</v>
      </c>
      <c r="F3469" s="15">
        <v>44180</v>
      </c>
      <c r="G3469" s="52">
        <v>0.57152777777777775</v>
      </c>
      <c r="J3469" s="19">
        <v>1</v>
      </c>
      <c r="N3469" s="20">
        <v>1</v>
      </c>
      <c r="AE3469" s="92" t="s">
        <v>1706</v>
      </c>
    </row>
    <row r="3470" spans="1:32" ht="28.8" x14ac:dyDescent="0.3">
      <c r="A3470" s="66">
        <v>44173</v>
      </c>
      <c r="B3470" s="14">
        <v>0.62430555555555556</v>
      </c>
      <c r="C3470" s="31" t="s">
        <v>65</v>
      </c>
      <c r="D3470" s="105"/>
      <c r="E3470" s="31" t="s">
        <v>8</v>
      </c>
      <c r="F3470" s="15">
        <v>44180</v>
      </c>
      <c r="G3470" s="52">
        <v>0.6875</v>
      </c>
      <c r="J3470" s="19">
        <v>1</v>
      </c>
      <c r="N3470" s="20">
        <v>1</v>
      </c>
      <c r="P3470" s="20">
        <v>1</v>
      </c>
      <c r="R3470" s="20">
        <v>1</v>
      </c>
      <c r="AE3470" s="92" t="s">
        <v>1707</v>
      </c>
    </row>
    <row r="3471" spans="1:32" x14ac:dyDescent="0.3">
      <c r="A3471" s="66">
        <v>44174</v>
      </c>
      <c r="B3471" s="14">
        <v>0.7909722222222223</v>
      </c>
      <c r="C3471" s="31" t="s">
        <v>32</v>
      </c>
      <c r="D3471" s="105"/>
      <c r="E3471" s="31" t="s">
        <v>8</v>
      </c>
      <c r="F3471" s="15">
        <v>44217</v>
      </c>
      <c r="G3471" s="52">
        <v>0.69374999999999998</v>
      </c>
      <c r="J3471" s="19">
        <v>1</v>
      </c>
      <c r="W3471" s="20">
        <v>1</v>
      </c>
      <c r="AE3471" s="92" t="s">
        <v>1704</v>
      </c>
    </row>
    <row r="3472" spans="1:32" ht="28.8" x14ac:dyDescent="0.3">
      <c r="A3472" s="66">
        <v>44175</v>
      </c>
      <c r="B3472" s="14">
        <v>0.76944444444444438</v>
      </c>
      <c r="C3472" s="31" t="s">
        <v>65</v>
      </c>
      <c r="D3472" s="105"/>
      <c r="E3472" s="31" t="s">
        <v>8</v>
      </c>
      <c r="F3472" s="15">
        <v>44180</v>
      </c>
      <c r="G3472" s="52">
        <v>0.57291666666666663</v>
      </c>
      <c r="J3472" s="19">
        <v>1</v>
      </c>
      <c r="S3472" s="20">
        <v>1</v>
      </c>
      <c r="AE3472" s="92" t="s">
        <v>1708</v>
      </c>
    </row>
    <row r="3473" spans="1:32" ht="43.2" x14ac:dyDescent="0.3">
      <c r="A3473" s="66">
        <v>44175</v>
      </c>
      <c r="B3473" s="14">
        <v>0.86736111111111114</v>
      </c>
      <c r="C3473" s="31" t="s">
        <v>34</v>
      </c>
      <c r="D3473" s="105"/>
      <c r="E3473" s="31" t="s">
        <v>8</v>
      </c>
      <c r="F3473" s="15">
        <v>44180</v>
      </c>
      <c r="G3473" s="52">
        <v>0.69374999999999998</v>
      </c>
      <c r="J3473" s="19">
        <v>1</v>
      </c>
      <c r="AE3473" s="92" t="s">
        <v>1709</v>
      </c>
    </row>
    <row r="3474" spans="1:32" x14ac:dyDescent="0.3">
      <c r="A3474" s="66">
        <v>44175</v>
      </c>
      <c r="B3474" s="14">
        <v>0.37152777777777773</v>
      </c>
      <c r="C3474" s="31" t="s">
        <v>32</v>
      </c>
      <c r="D3474" s="105"/>
      <c r="E3474" s="31" t="s">
        <v>8</v>
      </c>
      <c r="F3474" s="15">
        <v>44181</v>
      </c>
      <c r="G3474" s="52">
        <v>0.42152777777777778</v>
      </c>
      <c r="J3474" s="19">
        <v>1</v>
      </c>
      <c r="AE3474" s="92" t="s">
        <v>1710</v>
      </c>
    </row>
    <row r="3475" spans="1:32" x14ac:dyDescent="0.3">
      <c r="A3475" s="66">
        <v>44176</v>
      </c>
      <c r="B3475" s="14">
        <v>0.6381944444444444</v>
      </c>
      <c r="C3475" s="31" t="s">
        <v>13</v>
      </c>
      <c r="D3475" s="105"/>
      <c r="E3475" s="31" t="s">
        <v>8</v>
      </c>
      <c r="F3475" s="15">
        <v>44180</v>
      </c>
      <c r="G3475" s="52">
        <v>0.69027777777777777</v>
      </c>
      <c r="J3475" s="19">
        <v>1</v>
      </c>
      <c r="N3475" s="20">
        <v>1</v>
      </c>
      <c r="AE3475" s="92" t="s">
        <v>1711</v>
      </c>
    </row>
    <row r="3476" spans="1:32" x14ac:dyDescent="0.3">
      <c r="A3476" s="66">
        <v>44176</v>
      </c>
      <c r="B3476" s="14">
        <v>0.64583333333333337</v>
      </c>
      <c r="C3476" s="31" t="s">
        <v>60</v>
      </c>
      <c r="D3476" s="105"/>
      <c r="E3476" s="31" t="s">
        <v>8</v>
      </c>
      <c r="F3476" s="15">
        <v>44218</v>
      </c>
      <c r="G3476" s="52">
        <v>0.46527777777777773</v>
      </c>
      <c r="J3476" s="19">
        <v>1</v>
      </c>
      <c r="W3476" s="20">
        <v>1</v>
      </c>
      <c r="AE3476" s="92" t="s">
        <v>1704</v>
      </c>
    </row>
    <row r="3477" spans="1:32" x14ac:dyDescent="0.3">
      <c r="A3477" s="66">
        <v>44177</v>
      </c>
      <c r="B3477" s="14">
        <v>0.58124999999999993</v>
      </c>
      <c r="C3477" s="31" t="s">
        <v>22</v>
      </c>
      <c r="D3477" s="105"/>
      <c r="E3477" s="31" t="s">
        <v>8</v>
      </c>
      <c r="F3477" s="15">
        <v>44182</v>
      </c>
      <c r="G3477" s="52">
        <v>0.44027777777777777</v>
      </c>
      <c r="J3477" s="19">
        <v>1</v>
      </c>
      <c r="O3477" s="20">
        <v>1</v>
      </c>
      <c r="U3477" s="20">
        <v>1</v>
      </c>
      <c r="Y3477" s="20">
        <v>1</v>
      </c>
      <c r="AE3477" s="92" t="s">
        <v>1712</v>
      </c>
    </row>
    <row r="3478" spans="1:32" x14ac:dyDescent="0.3">
      <c r="A3478" s="66">
        <v>44177</v>
      </c>
      <c r="B3478" s="14">
        <v>0.46597222222222223</v>
      </c>
      <c r="C3478" s="31" t="s">
        <v>59</v>
      </c>
      <c r="D3478" s="105"/>
      <c r="E3478" s="31" t="s">
        <v>8</v>
      </c>
      <c r="F3478" s="15">
        <v>44207</v>
      </c>
      <c r="G3478" s="52">
        <v>0.59583333333333333</v>
      </c>
      <c r="J3478" s="19">
        <v>1</v>
      </c>
      <c r="AD3478" s="20">
        <v>1</v>
      </c>
      <c r="AE3478" s="92" t="s">
        <v>1713</v>
      </c>
    </row>
    <row r="3479" spans="1:32" x14ac:dyDescent="0.3">
      <c r="A3479" s="66">
        <v>44179</v>
      </c>
      <c r="B3479" s="14">
        <v>0.39999999999999997</v>
      </c>
      <c r="C3479" s="31" t="s">
        <v>65</v>
      </c>
      <c r="D3479" s="105"/>
      <c r="E3479" s="31" t="s">
        <v>8</v>
      </c>
      <c r="F3479" s="15">
        <v>44218</v>
      </c>
      <c r="G3479" s="52">
        <v>0.6791666666666667</v>
      </c>
      <c r="J3479" s="19">
        <v>1</v>
      </c>
      <c r="W3479" s="20">
        <v>1</v>
      </c>
      <c r="AE3479" s="92" t="s">
        <v>1704</v>
      </c>
    </row>
    <row r="3480" spans="1:32" x14ac:dyDescent="0.3">
      <c r="A3480" s="66">
        <v>44180</v>
      </c>
      <c r="B3480" s="14">
        <v>0.76597222222222217</v>
      </c>
      <c r="C3480" s="31" t="s">
        <v>36</v>
      </c>
      <c r="D3480" s="105"/>
      <c r="E3480" s="31" t="s">
        <v>8</v>
      </c>
      <c r="F3480" s="15">
        <v>44181</v>
      </c>
      <c r="G3480" s="52">
        <v>0.43333333333333335</v>
      </c>
      <c r="J3480" s="19">
        <v>1</v>
      </c>
      <c r="AE3480" s="92" t="s">
        <v>1714</v>
      </c>
    </row>
    <row r="3481" spans="1:32" x14ac:dyDescent="0.3">
      <c r="A3481" s="66">
        <v>44180</v>
      </c>
      <c r="B3481" s="14">
        <v>0.82708333333333339</v>
      </c>
      <c r="C3481" s="31" t="s">
        <v>65</v>
      </c>
      <c r="D3481" s="105"/>
      <c r="E3481" s="31" t="s">
        <v>8</v>
      </c>
      <c r="F3481" s="15">
        <v>44217</v>
      </c>
      <c r="G3481" s="52">
        <v>0.69791666666666663</v>
      </c>
      <c r="J3481" s="19">
        <v>1</v>
      </c>
      <c r="W3481" s="20">
        <v>1</v>
      </c>
      <c r="AE3481" s="92" t="s">
        <v>1704</v>
      </c>
    </row>
    <row r="3482" spans="1:32" x14ac:dyDescent="0.3">
      <c r="A3482" s="66">
        <v>44180</v>
      </c>
      <c r="B3482" s="14">
        <v>0.89166666666666661</v>
      </c>
      <c r="C3482" s="31" t="s">
        <v>32</v>
      </c>
      <c r="D3482" s="105"/>
      <c r="E3482" s="31" t="s">
        <v>8</v>
      </c>
      <c r="F3482" s="15">
        <v>44217</v>
      </c>
      <c r="G3482" s="52">
        <v>0.69861111111111107</v>
      </c>
      <c r="J3482" s="19">
        <v>1</v>
      </c>
      <c r="W3482" s="20">
        <v>1</v>
      </c>
      <c r="AE3482" s="92" t="s">
        <v>1704</v>
      </c>
    </row>
    <row r="3483" spans="1:32" x14ac:dyDescent="0.3">
      <c r="A3483" s="66">
        <v>44181</v>
      </c>
      <c r="B3483" s="14">
        <v>0.47847222222222219</v>
      </c>
      <c r="C3483" s="31" t="s">
        <v>38</v>
      </c>
      <c r="D3483" s="105"/>
      <c r="E3483" s="31" t="s">
        <v>8</v>
      </c>
      <c r="F3483" s="15">
        <v>44217</v>
      </c>
      <c r="G3483" s="52">
        <v>0.70000000000000007</v>
      </c>
      <c r="J3483" s="19">
        <v>1</v>
      </c>
      <c r="W3483" s="20">
        <v>1</v>
      </c>
      <c r="AE3483" s="92" t="s">
        <v>1704</v>
      </c>
    </row>
    <row r="3484" spans="1:32" x14ac:dyDescent="0.3">
      <c r="A3484" s="66">
        <v>44181</v>
      </c>
      <c r="B3484" s="14">
        <v>0.58680555555555558</v>
      </c>
      <c r="C3484" s="31" t="s">
        <v>65</v>
      </c>
      <c r="D3484" s="105"/>
      <c r="E3484" s="31" t="s">
        <v>8</v>
      </c>
      <c r="F3484" s="15">
        <v>44217</v>
      </c>
      <c r="G3484" s="52">
        <v>0.70208333333333339</v>
      </c>
      <c r="J3484" s="19">
        <v>1</v>
      </c>
      <c r="W3484" s="20">
        <v>1</v>
      </c>
      <c r="AE3484" s="92" t="s">
        <v>1704</v>
      </c>
    </row>
    <row r="3485" spans="1:32" x14ac:dyDescent="0.3">
      <c r="A3485" s="66">
        <v>44181</v>
      </c>
      <c r="B3485" s="14">
        <v>0.64097222222222217</v>
      </c>
      <c r="C3485" s="31" t="s">
        <v>60</v>
      </c>
      <c r="D3485" s="105"/>
      <c r="E3485" s="31" t="s">
        <v>8</v>
      </c>
      <c r="F3485" s="15">
        <v>44217</v>
      </c>
      <c r="G3485" s="52">
        <v>0.70277777777777783</v>
      </c>
      <c r="J3485" s="19">
        <v>1</v>
      </c>
      <c r="W3485" s="20">
        <v>1</v>
      </c>
      <c r="AE3485" s="92" t="s">
        <v>1704</v>
      </c>
    </row>
    <row r="3486" spans="1:32" x14ac:dyDescent="0.3">
      <c r="A3486" s="66">
        <v>44181</v>
      </c>
      <c r="B3486" s="14">
        <v>0.52013888888888882</v>
      </c>
      <c r="C3486" s="31" t="s">
        <v>26</v>
      </c>
      <c r="D3486" s="105"/>
      <c r="E3486" s="31" t="s">
        <v>8</v>
      </c>
      <c r="F3486" s="15">
        <v>44218</v>
      </c>
      <c r="G3486" s="52">
        <v>0.46597222222222223</v>
      </c>
      <c r="J3486" s="19">
        <v>1</v>
      </c>
      <c r="W3486" s="20">
        <v>1</v>
      </c>
      <c r="AE3486" s="92" t="s">
        <v>1704</v>
      </c>
    </row>
    <row r="3487" spans="1:32" x14ac:dyDescent="0.3">
      <c r="A3487" s="66">
        <v>44181</v>
      </c>
      <c r="B3487" s="14">
        <v>0.56874999999999998</v>
      </c>
      <c r="C3487" s="31" t="s">
        <v>65</v>
      </c>
      <c r="D3487" s="105"/>
      <c r="E3487" s="31" t="s">
        <v>8</v>
      </c>
      <c r="F3487" s="15">
        <v>44218</v>
      </c>
      <c r="G3487" s="52">
        <v>0.68194444444444446</v>
      </c>
      <c r="J3487" s="19">
        <v>1</v>
      </c>
      <c r="W3487" s="20">
        <v>1</v>
      </c>
      <c r="AE3487" s="92" t="s">
        <v>1704</v>
      </c>
    </row>
    <row r="3488" spans="1:32" x14ac:dyDescent="0.3">
      <c r="A3488" s="66">
        <v>44182</v>
      </c>
      <c r="B3488" s="14">
        <v>0.92499999999999993</v>
      </c>
      <c r="C3488" s="31" t="s">
        <v>60</v>
      </c>
      <c r="D3488" s="105"/>
      <c r="E3488" s="31" t="s">
        <v>8</v>
      </c>
      <c r="F3488" s="15">
        <v>44207</v>
      </c>
      <c r="G3488" s="52">
        <v>0.5708333333333333</v>
      </c>
      <c r="J3488" s="19">
        <v>1</v>
      </c>
      <c r="N3488" s="20">
        <v>1</v>
      </c>
      <c r="AE3488" s="92" t="s">
        <v>1715</v>
      </c>
      <c r="AF3488" s="100"/>
    </row>
    <row r="3489" spans="1:32" x14ac:dyDescent="0.3">
      <c r="A3489" s="66">
        <v>44182</v>
      </c>
      <c r="B3489" s="14">
        <v>0.59861111111111109</v>
      </c>
      <c r="C3489" s="31" t="s">
        <v>5</v>
      </c>
      <c r="D3489" s="105"/>
      <c r="E3489" s="31" t="s">
        <v>8</v>
      </c>
      <c r="F3489" s="15">
        <v>44217</v>
      </c>
      <c r="G3489" s="52">
        <v>0.70347222222222217</v>
      </c>
      <c r="J3489" s="19">
        <v>1</v>
      </c>
      <c r="W3489" s="20">
        <v>1</v>
      </c>
      <c r="AE3489" s="92" t="s">
        <v>1704</v>
      </c>
    </row>
    <row r="3490" spans="1:32" x14ac:dyDescent="0.3">
      <c r="A3490" s="66">
        <v>44182</v>
      </c>
      <c r="B3490" s="14">
        <v>0.75763888888888886</v>
      </c>
      <c r="C3490" s="31" t="s">
        <v>48</v>
      </c>
      <c r="D3490" s="105"/>
      <c r="E3490" s="31" t="s">
        <v>8</v>
      </c>
      <c r="F3490" s="15">
        <v>44218</v>
      </c>
      <c r="G3490" s="52">
        <v>0.68680555555555556</v>
      </c>
      <c r="J3490" s="19">
        <v>1</v>
      </c>
      <c r="W3490" s="20">
        <v>1</v>
      </c>
      <c r="AE3490" s="92" t="s">
        <v>1704</v>
      </c>
    </row>
    <row r="3491" spans="1:32" x14ac:dyDescent="0.3">
      <c r="A3491" s="66">
        <v>44184</v>
      </c>
      <c r="B3491" s="14">
        <v>0.36041666666666666</v>
      </c>
      <c r="C3491" s="31" t="s">
        <v>22</v>
      </c>
      <c r="D3491" s="105"/>
      <c r="E3491" s="31" t="s">
        <v>8</v>
      </c>
      <c r="F3491" s="15">
        <v>44218</v>
      </c>
      <c r="G3491" s="52">
        <v>0.46875</v>
      </c>
      <c r="J3491" s="19">
        <v>1</v>
      </c>
      <c r="W3491" s="20">
        <v>1</v>
      </c>
      <c r="AE3491" s="92" t="s">
        <v>1704</v>
      </c>
    </row>
    <row r="3492" spans="1:32" x14ac:dyDescent="0.3">
      <c r="A3492" s="66">
        <v>44185</v>
      </c>
      <c r="B3492" s="14">
        <v>0.25694444444444448</v>
      </c>
      <c r="C3492" s="31" t="s">
        <v>65</v>
      </c>
      <c r="D3492" s="105"/>
      <c r="E3492" s="31" t="s">
        <v>8</v>
      </c>
      <c r="F3492" s="15">
        <v>44207</v>
      </c>
      <c r="G3492" s="52">
        <v>0.57291666666666663</v>
      </c>
      <c r="J3492" s="19">
        <v>1</v>
      </c>
      <c r="S3492" s="20">
        <v>1</v>
      </c>
      <c r="AE3492" s="92" t="s">
        <v>1716</v>
      </c>
    </row>
    <row r="3493" spans="1:32" x14ac:dyDescent="0.3">
      <c r="A3493" s="66">
        <v>44185</v>
      </c>
      <c r="B3493" s="14">
        <v>0.39374999999999999</v>
      </c>
      <c r="C3493" s="31" t="s">
        <v>48</v>
      </c>
      <c r="D3493" s="105"/>
      <c r="E3493" s="31" t="s">
        <v>8</v>
      </c>
      <c r="F3493" s="15">
        <v>44218</v>
      </c>
      <c r="G3493" s="52">
        <v>0.68888888888888899</v>
      </c>
      <c r="J3493" s="19">
        <v>1</v>
      </c>
      <c r="W3493" s="20">
        <v>1</v>
      </c>
      <c r="AE3493" s="92" t="s">
        <v>1704</v>
      </c>
    </row>
    <row r="3494" spans="1:32" x14ac:dyDescent="0.3">
      <c r="A3494" s="66">
        <v>44186</v>
      </c>
      <c r="B3494" s="14">
        <v>7.2916666666666671E-2</v>
      </c>
      <c r="C3494" s="31" t="s">
        <v>58</v>
      </c>
      <c r="D3494" s="105"/>
      <c r="E3494" s="31" t="s">
        <v>8</v>
      </c>
      <c r="F3494" s="15">
        <v>44192</v>
      </c>
      <c r="G3494" s="52">
        <v>0.58124999999999993</v>
      </c>
      <c r="J3494" s="19">
        <v>1</v>
      </c>
      <c r="Q3494" s="20">
        <v>1</v>
      </c>
      <c r="AA3494" s="20">
        <v>1</v>
      </c>
      <c r="AE3494" s="107"/>
    </row>
    <row r="3495" spans="1:32" x14ac:dyDescent="0.3">
      <c r="A3495" s="66">
        <v>44186</v>
      </c>
      <c r="B3495" s="14">
        <v>0.39583333333333331</v>
      </c>
      <c r="C3495" s="31" t="s">
        <v>59</v>
      </c>
      <c r="D3495" s="105"/>
      <c r="E3495" s="31" t="s">
        <v>8</v>
      </c>
      <c r="F3495" s="15">
        <v>44218</v>
      </c>
      <c r="G3495" s="52">
        <v>0.47222222222222227</v>
      </c>
      <c r="J3495" s="19">
        <v>1</v>
      </c>
      <c r="W3495" s="20">
        <v>1</v>
      </c>
      <c r="AE3495" s="92" t="s">
        <v>1704</v>
      </c>
    </row>
    <row r="3496" spans="1:32" x14ac:dyDescent="0.3">
      <c r="A3496" s="66">
        <v>44187</v>
      </c>
      <c r="B3496" s="14">
        <v>0.68541666666666667</v>
      </c>
      <c r="C3496" s="31" t="s">
        <v>13</v>
      </c>
      <c r="D3496" s="105"/>
      <c r="E3496" s="31" t="s">
        <v>8</v>
      </c>
      <c r="F3496" s="31" t="s">
        <v>1717</v>
      </c>
      <c r="G3496" s="52">
        <v>0.60416666666666663</v>
      </c>
      <c r="I3496" s="19">
        <v>1</v>
      </c>
      <c r="J3496" s="19">
        <v>1</v>
      </c>
      <c r="N3496" s="20">
        <v>1</v>
      </c>
      <c r="S3496" s="20">
        <v>1</v>
      </c>
    </row>
    <row r="3497" spans="1:32" ht="28.8" x14ac:dyDescent="0.3">
      <c r="A3497" s="66">
        <v>44190</v>
      </c>
      <c r="B3497" s="14">
        <v>2.7083333333333334E-2</v>
      </c>
      <c r="C3497" s="31" t="s">
        <v>60</v>
      </c>
      <c r="D3497" s="105"/>
      <c r="E3497" s="31" t="s">
        <v>8</v>
      </c>
      <c r="F3497" s="15">
        <v>44201</v>
      </c>
      <c r="G3497" s="52">
        <v>0.65347222222222223</v>
      </c>
      <c r="J3497" s="19">
        <v>1</v>
      </c>
      <c r="AA3497" s="20">
        <v>1</v>
      </c>
      <c r="AE3497" s="92" t="s">
        <v>1718</v>
      </c>
    </row>
    <row r="3498" spans="1:32" ht="57.6" x14ac:dyDescent="0.3">
      <c r="A3498" s="66">
        <v>44194</v>
      </c>
      <c r="B3498" s="14">
        <v>0.49722222222222223</v>
      </c>
      <c r="D3498" s="105"/>
      <c r="E3498" s="31" t="s">
        <v>8</v>
      </c>
      <c r="F3498" s="15">
        <v>44203</v>
      </c>
      <c r="G3498" s="52">
        <v>0.39027777777777778</v>
      </c>
      <c r="I3498" s="19">
        <v>1</v>
      </c>
      <c r="X3498" s="20">
        <v>1</v>
      </c>
      <c r="AF3498" s="93" t="s">
        <v>1719</v>
      </c>
    </row>
    <row r="3499" spans="1:32" ht="28.8" x14ac:dyDescent="0.3">
      <c r="A3499" s="66">
        <v>44196</v>
      </c>
      <c r="B3499" s="14">
        <v>0.3666666666666667</v>
      </c>
      <c r="C3499" s="31" t="s">
        <v>59</v>
      </c>
      <c r="D3499" s="105"/>
      <c r="E3499" s="31" t="s">
        <v>8</v>
      </c>
      <c r="F3499" s="15">
        <v>44203</v>
      </c>
      <c r="J3499" s="19">
        <v>1</v>
      </c>
      <c r="K3499" s="20">
        <v>1</v>
      </c>
      <c r="AE3499" s="107"/>
      <c r="AF3499" s="93" t="s">
        <v>1720</v>
      </c>
    </row>
    <row r="3500" spans="1:32" ht="28.8" x14ac:dyDescent="0.3">
      <c r="A3500" s="66">
        <v>44197</v>
      </c>
      <c r="B3500" s="14">
        <v>0.58402777777777781</v>
      </c>
      <c r="C3500" s="31" t="s">
        <v>65</v>
      </c>
      <c r="D3500" s="105"/>
      <c r="E3500" s="31" t="s">
        <v>8</v>
      </c>
      <c r="F3500" s="15">
        <v>44203</v>
      </c>
      <c r="G3500" s="52">
        <v>0.38541666666666669</v>
      </c>
      <c r="I3500" s="19">
        <v>1</v>
      </c>
      <c r="J3500" s="19">
        <v>1</v>
      </c>
      <c r="P3500" s="20">
        <v>1</v>
      </c>
      <c r="R3500" s="20">
        <v>1</v>
      </c>
      <c r="AE3500" s="92" t="s">
        <v>1721</v>
      </c>
      <c r="AF3500" s="93" t="s">
        <v>1722</v>
      </c>
    </row>
    <row r="3501" spans="1:32" x14ac:dyDescent="0.3">
      <c r="A3501" s="66">
        <v>44198</v>
      </c>
      <c r="B3501" s="14">
        <v>0.93194444444444446</v>
      </c>
      <c r="C3501" s="31" t="s">
        <v>65</v>
      </c>
      <c r="D3501" s="105"/>
      <c r="E3501" s="31" t="s">
        <v>8</v>
      </c>
      <c r="F3501" s="15">
        <v>43842</v>
      </c>
      <c r="G3501" s="52">
        <v>0.44027777777777777</v>
      </c>
      <c r="J3501" s="19">
        <v>1</v>
      </c>
      <c r="S3501" s="20">
        <v>1</v>
      </c>
      <c r="AE3501" s="92" t="s">
        <v>1723</v>
      </c>
    </row>
    <row r="3502" spans="1:32" x14ac:dyDescent="0.3">
      <c r="A3502" s="66">
        <v>44200</v>
      </c>
      <c r="B3502" s="14">
        <v>0.42152777777777778</v>
      </c>
      <c r="C3502" s="31" t="s">
        <v>55</v>
      </c>
      <c r="D3502" s="105"/>
      <c r="E3502" s="31" t="s">
        <v>8</v>
      </c>
      <c r="F3502" s="15">
        <v>44201</v>
      </c>
      <c r="G3502" s="52">
        <v>0.63055555555555554</v>
      </c>
      <c r="J3502" s="19">
        <v>1</v>
      </c>
      <c r="S3502" s="20">
        <v>1</v>
      </c>
      <c r="AE3502" s="92" t="s">
        <v>1724</v>
      </c>
    </row>
    <row r="3503" spans="1:32" ht="51.6" x14ac:dyDescent="0.3">
      <c r="A3503" s="66">
        <v>44201</v>
      </c>
      <c r="B3503" s="14">
        <v>0.62222222222222223</v>
      </c>
      <c r="C3503" s="31" t="s">
        <v>56</v>
      </c>
      <c r="D3503" s="105"/>
      <c r="E3503" s="31" t="s">
        <v>8</v>
      </c>
      <c r="F3503" s="15">
        <v>44204</v>
      </c>
      <c r="G3503" s="52">
        <v>0.53055555555555556</v>
      </c>
      <c r="I3503" s="19">
        <v>1</v>
      </c>
      <c r="J3503" s="19">
        <v>1</v>
      </c>
      <c r="N3503" s="20">
        <v>1</v>
      </c>
      <c r="AA3503" s="20">
        <v>1</v>
      </c>
      <c r="AE3503" s="92" t="s">
        <v>1725</v>
      </c>
      <c r="AF3503" s="101" t="s">
        <v>1726</v>
      </c>
    </row>
    <row r="3504" spans="1:32" x14ac:dyDescent="0.3">
      <c r="A3504" s="66">
        <v>44201</v>
      </c>
      <c r="B3504" s="14">
        <v>0.71250000000000002</v>
      </c>
      <c r="C3504" s="31" t="s">
        <v>20</v>
      </c>
      <c r="D3504" s="105"/>
      <c r="E3504" s="31" t="s">
        <v>8</v>
      </c>
      <c r="F3504" s="15">
        <v>44218</v>
      </c>
      <c r="G3504" s="52">
        <v>0.47847222222222219</v>
      </c>
      <c r="J3504" s="19">
        <v>1</v>
      </c>
      <c r="W3504" s="20">
        <v>1</v>
      </c>
      <c r="AE3504" s="92" t="s">
        <v>1704</v>
      </c>
    </row>
    <row r="3505" spans="1:32" x14ac:dyDescent="0.3">
      <c r="A3505" s="66">
        <v>44202</v>
      </c>
      <c r="B3505" s="14">
        <v>0.93611111111111101</v>
      </c>
      <c r="C3505" s="31" t="s">
        <v>65</v>
      </c>
      <c r="D3505" s="105"/>
      <c r="E3505" s="31" t="s">
        <v>8</v>
      </c>
      <c r="F3505" s="31" t="s">
        <v>1717</v>
      </c>
      <c r="G3505" s="52">
        <v>0.60138888888888886</v>
      </c>
      <c r="J3505" s="19">
        <v>1</v>
      </c>
      <c r="P3505" s="20">
        <v>1</v>
      </c>
      <c r="R3505" s="20">
        <v>1</v>
      </c>
      <c r="AE3505" s="92" t="s">
        <v>1727</v>
      </c>
    </row>
    <row r="3506" spans="1:32" x14ac:dyDescent="0.3">
      <c r="A3506" s="66">
        <v>44203</v>
      </c>
      <c r="B3506" s="14">
        <v>0.40138888888888885</v>
      </c>
      <c r="C3506" s="31" t="s">
        <v>20</v>
      </c>
      <c r="D3506" s="105"/>
      <c r="E3506" s="31" t="s">
        <v>8</v>
      </c>
      <c r="F3506" s="31" t="s">
        <v>1717</v>
      </c>
      <c r="G3506" s="52">
        <v>0.6381944444444444</v>
      </c>
      <c r="J3506" s="19">
        <v>1</v>
      </c>
      <c r="AE3506" s="92" t="s">
        <v>1390</v>
      </c>
    </row>
    <row r="3507" spans="1:32" x14ac:dyDescent="0.3">
      <c r="A3507" s="66">
        <v>44203</v>
      </c>
      <c r="B3507" s="14">
        <v>0.65277777777777779</v>
      </c>
      <c r="C3507" s="31" t="s">
        <v>59</v>
      </c>
      <c r="D3507" s="105"/>
      <c r="E3507" s="31" t="s">
        <v>8</v>
      </c>
      <c r="F3507" s="15">
        <v>44218</v>
      </c>
      <c r="G3507" s="52">
        <v>0.47986111111111113</v>
      </c>
      <c r="J3507" s="19">
        <v>1</v>
      </c>
      <c r="W3507" s="20">
        <v>1</v>
      </c>
      <c r="AE3507" s="92" t="s">
        <v>1704</v>
      </c>
    </row>
    <row r="3508" spans="1:32" ht="43.2" x14ac:dyDescent="0.3">
      <c r="A3508" s="66">
        <v>44204</v>
      </c>
      <c r="B3508" s="14">
        <v>0.68194444444444446</v>
      </c>
      <c r="C3508" s="31" t="s">
        <v>60</v>
      </c>
      <c r="D3508" s="105"/>
      <c r="E3508" s="31" t="s">
        <v>8</v>
      </c>
      <c r="F3508" s="15">
        <v>44210</v>
      </c>
      <c r="G3508" s="52">
        <v>0.31805555555555554</v>
      </c>
      <c r="J3508" s="19">
        <v>1</v>
      </c>
      <c r="M3508" s="20">
        <v>1</v>
      </c>
      <c r="AE3508" s="92" t="s">
        <v>1728</v>
      </c>
    </row>
    <row r="3509" spans="1:32" x14ac:dyDescent="0.3">
      <c r="A3509" s="66">
        <v>44205</v>
      </c>
      <c r="B3509" s="14">
        <v>0.72638888888888886</v>
      </c>
      <c r="C3509" s="31" t="s">
        <v>65</v>
      </c>
      <c r="D3509" s="105"/>
      <c r="E3509" s="31" t="s">
        <v>8</v>
      </c>
      <c r="F3509" s="31" t="s">
        <v>1717</v>
      </c>
      <c r="G3509" s="52">
        <v>0.68333333333333324</v>
      </c>
      <c r="I3509" s="19">
        <v>1</v>
      </c>
      <c r="AF3509" s="93" t="s">
        <v>1729</v>
      </c>
    </row>
    <row r="3510" spans="1:32" ht="28.8" x14ac:dyDescent="0.3">
      <c r="A3510" s="66">
        <v>44205</v>
      </c>
      <c r="B3510" s="14">
        <v>0.8125</v>
      </c>
      <c r="C3510" s="31" t="s">
        <v>60</v>
      </c>
      <c r="D3510" s="105"/>
      <c r="E3510" s="31" t="s">
        <v>8</v>
      </c>
      <c r="F3510" s="15">
        <v>44210</v>
      </c>
      <c r="G3510" s="52">
        <v>0.69374999999999998</v>
      </c>
      <c r="J3510" s="19">
        <v>1</v>
      </c>
      <c r="P3510" s="20">
        <v>1</v>
      </c>
      <c r="AE3510" s="92" t="s">
        <v>1730</v>
      </c>
    </row>
    <row r="3511" spans="1:32" x14ac:dyDescent="0.3">
      <c r="A3511" s="66">
        <v>44206</v>
      </c>
      <c r="B3511" s="14">
        <v>0.56666666666666665</v>
      </c>
      <c r="C3511" s="31" t="s">
        <v>65</v>
      </c>
      <c r="D3511" s="105"/>
      <c r="E3511" s="31" t="s">
        <v>8</v>
      </c>
      <c r="F3511" s="15">
        <v>44210</v>
      </c>
      <c r="G3511" s="52">
        <v>0.69305555555555554</v>
      </c>
      <c r="J3511" s="19">
        <v>1</v>
      </c>
      <c r="S3511" s="20">
        <v>1</v>
      </c>
      <c r="AE3511" s="92" t="s">
        <v>1731</v>
      </c>
    </row>
    <row r="3512" spans="1:32" x14ac:dyDescent="0.3">
      <c r="A3512" s="66">
        <v>44207</v>
      </c>
      <c r="B3512" s="14">
        <v>0.39861111111111108</v>
      </c>
      <c r="C3512" s="31" t="s">
        <v>34</v>
      </c>
      <c r="D3512" s="105"/>
      <c r="E3512" s="31" t="s">
        <v>8</v>
      </c>
      <c r="F3512" s="15">
        <v>44218</v>
      </c>
      <c r="G3512" s="52">
        <v>0.48055555555555557</v>
      </c>
      <c r="J3512" s="19">
        <v>1</v>
      </c>
      <c r="W3512" s="20">
        <v>1</v>
      </c>
      <c r="AE3512" s="92" t="s">
        <v>1704</v>
      </c>
    </row>
    <row r="3513" spans="1:32" x14ac:dyDescent="0.3">
      <c r="A3513" s="66">
        <v>44209</v>
      </c>
      <c r="B3513" s="14">
        <v>0.90972222222222221</v>
      </c>
      <c r="C3513" s="31" t="s">
        <v>57</v>
      </c>
      <c r="D3513" s="105"/>
      <c r="E3513" s="31" t="s">
        <v>8</v>
      </c>
      <c r="F3513" s="15">
        <v>44215</v>
      </c>
      <c r="G3513" s="52">
        <v>0.44027777777777777</v>
      </c>
      <c r="J3513" s="19">
        <v>1</v>
      </c>
      <c r="P3513" s="20">
        <v>1</v>
      </c>
      <c r="AE3513" s="92" t="s">
        <v>1732</v>
      </c>
    </row>
    <row r="3514" spans="1:32" x14ac:dyDescent="0.3">
      <c r="A3514" s="66">
        <v>44210</v>
      </c>
      <c r="B3514" s="14">
        <v>0.81527777777777777</v>
      </c>
      <c r="C3514" s="31" t="s">
        <v>30</v>
      </c>
      <c r="D3514" s="105"/>
      <c r="E3514" s="31" t="s">
        <v>8</v>
      </c>
      <c r="F3514" s="15">
        <v>44215</v>
      </c>
      <c r="G3514" s="52">
        <v>0.4465277777777778</v>
      </c>
      <c r="J3514" s="19">
        <v>1</v>
      </c>
      <c r="P3514" s="20">
        <v>1</v>
      </c>
      <c r="AE3514" s="92" t="s">
        <v>1733</v>
      </c>
    </row>
    <row r="3515" spans="1:32" ht="28.8" x14ac:dyDescent="0.3">
      <c r="A3515" s="66">
        <v>44212</v>
      </c>
      <c r="B3515" s="14">
        <v>0.53680555555555554</v>
      </c>
      <c r="C3515" s="31" t="s">
        <v>34</v>
      </c>
      <c r="D3515" s="105"/>
      <c r="E3515" s="31" t="s">
        <v>8</v>
      </c>
      <c r="F3515" s="15">
        <v>44222</v>
      </c>
      <c r="G3515" s="52">
        <v>0.36944444444444446</v>
      </c>
      <c r="J3515" s="19">
        <v>1</v>
      </c>
      <c r="R3515" s="20">
        <v>1</v>
      </c>
      <c r="AE3515" s="92" t="s">
        <v>1734</v>
      </c>
    </row>
    <row r="3516" spans="1:32" ht="43.2" x14ac:dyDescent="0.3">
      <c r="A3516" s="66">
        <v>44213</v>
      </c>
      <c r="B3516" s="14">
        <v>0.44305555555555554</v>
      </c>
      <c r="C3516" s="31" t="s">
        <v>48</v>
      </c>
      <c r="D3516" s="105"/>
      <c r="E3516" s="31" t="s">
        <v>8</v>
      </c>
      <c r="F3516" s="15">
        <v>44216</v>
      </c>
      <c r="G3516" s="52">
        <v>0.69027777777777777</v>
      </c>
      <c r="J3516" s="19">
        <v>1</v>
      </c>
      <c r="Q3516" s="20">
        <v>1</v>
      </c>
      <c r="AA3516" s="20">
        <v>1</v>
      </c>
      <c r="AE3516" s="92" t="s">
        <v>1735</v>
      </c>
    </row>
    <row r="3517" spans="1:32" x14ac:dyDescent="0.3">
      <c r="A3517" s="66">
        <v>44213</v>
      </c>
      <c r="B3517" s="14">
        <v>0.9291666666666667</v>
      </c>
      <c r="C3517" s="31" t="s">
        <v>20</v>
      </c>
      <c r="D3517" s="105"/>
      <c r="E3517" s="31" t="s">
        <v>8</v>
      </c>
      <c r="F3517" s="15">
        <v>44222</v>
      </c>
      <c r="G3517" s="52">
        <v>0.33124999999999999</v>
      </c>
      <c r="J3517" s="19">
        <v>1</v>
      </c>
      <c r="M3517" s="20">
        <v>1</v>
      </c>
      <c r="AA3517" s="20">
        <v>1</v>
      </c>
      <c r="AE3517" s="92" t="s">
        <v>1736</v>
      </c>
    </row>
    <row r="3518" spans="1:32" x14ac:dyDescent="0.3">
      <c r="A3518" s="66">
        <v>44215</v>
      </c>
      <c r="B3518" s="14">
        <v>0.62847222222222221</v>
      </c>
      <c r="C3518" s="31" t="s">
        <v>34</v>
      </c>
      <c r="D3518" s="105"/>
      <c r="E3518" s="31" t="s">
        <v>8</v>
      </c>
      <c r="F3518" s="15">
        <v>44218</v>
      </c>
      <c r="G3518" s="52">
        <v>0.56458333333333333</v>
      </c>
      <c r="J3518" s="19">
        <v>1</v>
      </c>
      <c r="W3518" s="20">
        <v>1</v>
      </c>
      <c r="AE3518" s="92" t="s">
        <v>1704</v>
      </c>
    </row>
    <row r="3519" spans="1:32" x14ac:dyDescent="0.3">
      <c r="A3519" s="66">
        <v>44216</v>
      </c>
      <c r="B3519" s="14">
        <v>0.51111111111111118</v>
      </c>
      <c r="C3519" s="31" t="s">
        <v>34</v>
      </c>
      <c r="D3519" s="105"/>
      <c r="E3519" s="31" t="s">
        <v>8</v>
      </c>
      <c r="F3519" s="15">
        <v>44217</v>
      </c>
      <c r="G3519" s="52">
        <v>0.4826388888888889</v>
      </c>
      <c r="J3519" s="19">
        <v>1</v>
      </c>
      <c r="AE3519" s="92" t="s">
        <v>1737</v>
      </c>
    </row>
    <row r="3520" spans="1:32" x14ac:dyDescent="0.3">
      <c r="A3520" s="66">
        <v>44216</v>
      </c>
      <c r="B3520" s="14">
        <v>0.75694444444444453</v>
      </c>
      <c r="C3520" s="31" t="s">
        <v>13</v>
      </c>
      <c r="D3520" s="105"/>
      <c r="E3520" s="31" t="s">
        <v>8</v>
      </c>
      <c r="F3520" s="53">
        <v>44233</v>
      </c>
      <c r="G3520" s="52">
        <v>0.7284722222222223</v>
      </c>
      <c r="J3520" s="19">
        <v>1</v>
      </c>
      <c r="AE3520" s="92" t="s">
        <v>1738</v>
      </c>
    </row>
    <row r="3521" spans="1:31" x14ac:dyDescent="0.3">
      <c r="A3521" s="66">
        <v>44217</v>
      </c>
      <c r="B3521" s="14">
        <v>0.58472222222222225</v>
      </c>
      <c r="C3521" s="31" t="s">
        <v>65</v>
      </c>
      <c r="D3521" s="105"/>
      <c r="E3521" s="31" t="s">
        <v>8</v>
      </c>
      <c r="F3521" s="15">
        <v>44217</v>
      </c>
      <c r="G3521" s="52">
        <v>0.67847222222222225</v>
      </c>
      <c r="J3521" s="19">
        <v>1</v>
      </c>
      <c r="AE3521" s="92" t="s">
        <v>1739</v>
      </c>
    </row>
    <row r="3522" spans="1:31" x14ac:dyDescent="0.3">
      <c r="A3522" s="66">
        <v>44219</v>
      </c>
      <c r="B3522" s="14">
        <v>0.52777777777777779</v>
      </c>
      <c r="C3522" s="31" t="s">
        <v>65</v>
      </c>
      <c r="D3522" s="105"/>
      <c r="E3522" s="31" t="s">
        <v>8</v>
      </c>
      <c r="F3522" s="15">
        <v>44224</v>
      </c>
      <c r="G3522" s="52">
        <v>0.34722222222222227</v>
      </c>
      <c r="J3522" s="19">
        <v>1</v>
      </c>
      <c r="K3522" s="20">
        <v>1</v>
      </c>
      <c r="AE3522" s="92" t="s">
        <v>1740</v>
      </c>
    </row>
    <row r="3523" spans="1:31" ht="43.2" x14ac:dyDescent="0.3">
      <c r="A3523" s="66">
        <v>44219</v>
      </c>
      <c r="B3523" s="14">
        <v>0.63750000000000007</v>
      </c>
      <c r="C3523" s="31" t="s">
        <v>65</v>
      </c>
      <c r="D3523" s="105"/>
      <c r="E3523" s="31" t="s">
        <v>8</v>
      </c>
      <c r="F3523" s="15">
        <v>44252</v>
      </c>
      <c r="G3523" s="52">
        <v>0.47291666666666665</v>
      </c>
      <c r="J3523" s="19">
        <v>1</v>
      </c>
      <c r="N3523" s="20">
        <v>1</v>
      </c>
      <c r="AE3523" s="92" t="s">
        <v>1741</v>
      </c>
    </row>
    <row r="3524" spans="1:31" x14ac:dyDescent="0.3">
      <c r="A3524" s="66">
        <v>44222</v>
      </c>
      <c r="B3524" s="14">
        <v>0.78194444444444444</v>
      </c>
      <c r="C3524" s="31" t="s">
        <v>13</v>
      </c>
      <c r="D3524" s="105"/>
      <c r="J3524" s="19">
        <v>1</v>
      </c>
      <c r="AA3524" s="20">
        <v>1</v>
      </c>
      <c r="AE3524" s="107"/>
    </row>
    <row r="3525" spans="1:31" x14ac:dyDescent="0.3">
      <c r="A3525" s="66">
        <v>44222</v>
      </c>
      <c r="B3525" s="14">
        <v>0.73749999999999993</v>
      </c>
      <c r="C3525" s="31" t="s">
        <v>60</v>
      </c>
      <c r="D3525" s="105"/>
      <c r="E3525" s="31" t="s">
        <v>8</v>
      </c>
      <c r="F3525" s="15">
        <v>44229</v>
      </c>
      <c r="G3525" s="52">
        <v>0.3611111111111111</v>
      </c>
      <c r="J3525" s="19">
        <v>1</v>
      </c>
      <c r="N3525" s="20">
        <v>1</v>
      </c>
      <c r="P3525" s="20">
        <v>1</v>
      </c>
      <c r="AE3525" s="107"/>
    </row>
    <row r="3526" spans="1:31" x14ac:dyDescent="0.3">
      <c r="A3526" s="66">
        <v>44222</v>
      </c>
      <c r="B3526" s="14">
        <v>0.89166666666666661</v>
      </c>
      <c r="C3526" s="31" t="s">
        <v>60</v>
      </c>
      <c r="D3526" s="105"/>
      <c r="E3526" s="31" t="s">
        <v>8</v>
      </c>
      <c r="F3526" s="15">
        <v>44229</v>
      </c>
      <c r="G3526" s="52">
        <v>0.36736111111111108</v>
      </c>
      <c r="J3526" s="19">
        <v>1</v>
      </c>
      <c r="N3526" s="20">
        <v>1</v>
      </c>
      <c r="P3526" s="20">
        <v>1</v>
      </c>
      <c r="R3526" s="20">
        <v>1</v>
      </c>
      <c r="AE3526" s="107"/>
    </row>
    <row r="3527" spans="1:31" ht="28.8" x14ac:dyDescent="0.3">
      <c r="A3527" s="66">
        <v>44223</v>
      </c>
      <c r="B3527" s="14">
        <v>0.33402777777777781</v>
      </c>
      <c r="C3527" s="31" t="s">
        <v>65</v>
      </c>
      <c r="D3527" s="105"/>
      <c r="E3527" s="31" t="s">
        <v>8</v>
      </c>
      <c r="F3527" s="15">
        <v>44224</v>
      </c>
      <c r="G3527" s="52">
        <v>0.60625000000000007</v>
      </c>
      <c r="I3527" s="19">
        <v>1</v>
      </c>
      <c r="AE3527" s="92" t="s">
        <v>1742</v>
      </c>
    </row>
    <row r="3528" spans="1:31" x14ac:dyDescent="0.3">
      <c r="A3528" s="66">
        <v>44223</v>
      </c>
      <c r="B3528" s="14">
        <v>0.54791666666666672</v>
      </c>
      <c r="C3528" s="31" t="s">
        <v>65</v>
      </c>
      <c r="D3528" s="105"/>
      <c r="E3528" s="31" t="s">
        <v>8</v>
      </c>
      <c r="F3528" s="15">
        <v>44228</v>
      </c>
      <c r="G3528" s="52">
        <v>0.64861111111111114</v>
      </c>
      <c r="J3528" s="19">
        <v>1</v>
      </c>
      <c r="S3528" s="20">
        <v>1</v>
      </c>
      <c r="AE3528" s="92" t="s">
        <v>1743</v>
      </c>
    </row>
    <row r="3529" spans="1:31" ht="28.8" x14ac:dyDescent="0.3">
      <c r="A3529" s="66">
        <v>44223</v>
      </c>
      <c r="B3529" s="14">
        <v>0.56319444444444444</v>
      </c>
      <c r="C3529" s="31" t="s">
        <v>36</v>
      </c>
      <c r="D3529" s="105"/>
      <c r="E3529" s="31" t="s">
        <v>8</v>
      </c>
      <c r="F3529" s="15">
        <v>44229</v>
      </c>
      <c r="G3529" s="52">
        <v>0.70347222222222217</v>
      </c>
      <c r="J3529" s="19">
        <v>1</v>
      </c>
      <c r="R3529" s="20">
        <v>1</v>
      </c>
      <c r="AE3529" s="92" t="s">
        <v>1744</v>
      </c>
    </row>
    <row r="3530" spans="1:31" x14ac:dyDescent="0.3">
      <c r="A3530" s="66">
        <v>44223</v>
      </c>
      <c r="B3530" s="14">
        <v>0.57916666666666672</v>
      </c>
      <c r="C3530" s="31" t="s">
        <v>28</v>
      </c>
      <c r="D3530" s="105"/>
      <c r="E3530" s="31" t="s">
        <v>8</v>
      </c>
      <c r="F3530" s="15">
        <v>44229</v>
      </c>
      <c r="G3530" s="52">
        <v>0.70486111111111116</v>
      </c>
      <c r="J3530" s="19">
        <v>1</v>
      </c>
      <c r="P3530" s="20">
        <v>1</v>
      </c>
      <c r="R3530" s="20">
        <v>1</v>
      </c>
      <c r="AE3530" s="92" t="s">
        <v>1745</v>
      </c>
    </row>
    <row r="3531" spans="1:31" x14ac:dyDescent="0.3">
      <c r="A3531" s="66">
        <v>44224</v>
      </c>
      <c r="B3531" s="14">
        <v>0.6972222222222223</v>
      </c>
      <c r="C3531" s="31" t="s">
        <v>34</v>
      </c>
      <c r="D3531" s="105"/>
      <c r="E3531" s="31" t="s">
        <v>8</v>
      </c>
      <c r="F3531" s="15">
        <v>44228</v>
      </c>
      <c r="G3531" s="52">
        <v>0.67013888888888884</v>
      </c>
      <c r="J3531" s="19">
        <v>1</v>
      </c>
      <c r="P3531" s="20">
        <v>1</v>
      </c>
      <c r="W3531" s="20">
        <v>1</v>
      </c>
      <c r="AE3531" s="92" t="s">
        <v>1746</v>
      </c>
    </row>
    <row r="3532" spans="1:31" x14ac:dyDescent="0.3">
      <c r="A3532" s="66">
        <v>44224</v>
      </c>
      <c r="B3532" s="14">
        <v>0.81458333333333333</v>
      </c>
      <c r="C3532" s="31" t="s">
        <v>65</v>
      </c>
      <c r="D3532" s="105"/>
      <c r="E3532" s="31" t="s">
        <v>8</v>
      </c>
      <c r="F3532" s="15">
        <v>44235</v>
      </c>
      <c r="G3532" s="52">
        <v>0.65</v>
      </c>
      <c r="J3532" s="19">
        <v>1</v>
      </c>
      <c r="P3532" s="20">
        <v>1</v>
      </c>
      <c r="AE3532" s="92" t="s">
        <v>1747</v>
      </c>
    </row>
    <row r="3533" spans="1:31" ht="28.8" x14ac:dyDescent="0.3">
      <c r="A3533" s="66">
        <v>44228</v>
      </c>
      <c r="B3533" s="14">
        <v>0.59166666666666667</v>
      </c>
      <c r="C3533" s="31" t="s">
        <v>24</v>
      </c>
      <c r="D3533" s="105"/>
      <c r="E3533" s="31" t="s">
        <v>8</v>
      </c>
      <c r="F3533" s="15">
        <v>44235</v>
      </c>
      <c r="G3533" s="52">
        <v>0.6743055555555556</v>
      </c>
      <c r="J3533" s="19">
        <v>1</v>
      </c>
      <c r="AE3533" s="92" t="s">
        <v>1748</v>
      </c>
    </row>
    <row r="3534" spans="1:31" x14ac:dyDescent="0.3">
      <c r="A3534" s="66">
        <v>44230</v>
      </c>
      <c r="B3534" s="14">
        <v>0.50486111111111109</v>
      </c>
      <c r="C3534" s="31" t="s">
        <v>65</v>
      </c>
      <c r="D3534" s="105"/>
      <c r="E3534" s="31" t="s">
        <v>8</v>
      </c>
      <c r="F3534" s="15">
        <v>44235</v>
      </c>
      <c r="G3534" s="52">
        <v>0.46527777777777773</v>
      </c>
      <c r="J3534" s="19">
        <v>1</v>
      </c>
      <c r="Q3534" s="20">
        <v>1</v>
      </c>
      <c r="AA3534" s="20">
        <v>1</v>
      </c>
      <c r="AE3534" s="107"/>
    </row>
    <row r="3535" spans="1:31" x14ac:dyDescent="0.3">
      <c r="A3535" s="66">
        <v>44232</v>
      </c>
      <c r="B3535" s="14">
        <v>0.51527777777777783</v>
      </c>
      <c r="C3535" s="31" t="s">
        <v>65</v>
      </c>
      <c r="D3535" s="105"/>
      <c r="E3535" s="31" t="s">
        <v>8</v>
      </c>
      <c r="F3535" s="15">
        <v>44242</v>
      </c>
      <c r="G3535" s="52">
        <v>0.55694444444444446</v>
      </c>
      <c r="J3535" s="19">
        <v>1</v>
      </c>
      <c r="S3535" s="20">
        <v>1</v>
      </c>
      <c r="AE3535" s="92" t="s">
        <v>1749</v>
      </c>
    </row>
    <row r="3536" spans="1:31" ht="28.8" x14ac:dyDescent="0.3">
      <c r="A3536" s="66">
        <v>44232</v>
      </c>
      <c r="B3536" s="14">
        <v>0.47847222222222219</v>
      </c>
      <c r="C3536" s="31" t="s">
        <v>57</v>
      </c>
      <c r="D3536" s="105"/>
      <c r="E3536" s="31" t="s">
        <v>8</v>
      </c>
      <c r="F3536" s="15">
        <v>44244</v>
      </c>
      <c r="G3536" s="52">
        <v>0.4909722222222222</v>
      </c>
      <c r="J3536" s="19">
        <v>1</v>
      </c>
      <c r="S3536" s="20">
        <v>1</v>
      </c>
      <c r="AE3536" s="92" t="s">
        <v>1750</v>
      </c>
    </row>
    <row r="3537" spans="1:32" x14ac:dyDescent="0.3">
      <c r="A3537" s="66">
        <v>44234</v>
      </c>
      <c r="B3537" s="14">
        <v>0.40833333333333338</v>
      </c>
      <c r="C3537" s="31" t="s">
        <v>56</v>
      </c>
      <c r="D3537" s="105"/>
      <c r="E3537" s="31" t="s">
        <v>357</v>
      </c>
      <c r="F3537" s="15">
        <v>44235</v>
      </c>
    </row>
    <row r="3538" spans="1:32" x14ac:dyDescent="0.3">
      <c r="A3538" s="66">
        <v>44234</v>
      </c>
      <c r="B3538" s="14">
        <v>0.40833333333333338</v>
      </c>
      <c r="C3538" s="31" t="s">
        <v>56</v>
      </c>
      <c r="D3538" s="105"/>
      <c r="E3538" s="31" t="s">
        <v>8</v>
      </c>
      <c r="F3538" s="15">
        <v>44236</v>
      </c>
      <c r="G3538" s="52">
        <v>0.42222222222222222</v>
      </c>
      <c r="J3538" s="19">
        <v>1</v>
      </c>
      <c r="Q3538" s="20">
        <v>1</v>
      </c>
      <c r="AA3538" s="20">
        <v>1</v>
      </c>
      <c r="AE3538" s="107"/>
    </row>
    <row r="3539" spans="1:32" x14ac:dyDescent="0.3">
      <c r="A3539" s="66">
        <v>44235</v>
      </c>
      <c r="B3539" s="14">
        <v>0.65416666666666667</v>
      </c>
      <c r="C3539" s="31" t="s">
        <v>65</v>
      </c>
      <c r="D3539" s="105"/>
      <c r="E3539" s="31" t="s">
        <v>8</v>
      </c>
      <c r="F3539" s="15">
        <v>44242</v>
      </c>
      <c r="G3539" s="52">
        <v>0.57916666666666672</v>
      </c>
      <c r="J3539" s="19">
        <v>1</v>
      </c>
      <c r="Z3539" s="20">
        <v>1</v>
      </c>
      <c r="AE3539" s="92" t="s">
        <v>1751</v>
      </c>
    </row>
    <row r="3540" spans="1:32" ht="28.8" x14ac:dyDescent="0.3">
      <c r="A3540" s="66">
        <v>44235</v>
      </c>
      <c r="B3540" s="14">
        <v>0.56805555555555554</v>
      </c>
      <c r="C3540" s="31" t="s">
        <v>54</v>
      </c>
      <c r="D3540" s="105"/>
      <c r="E3540" s="31" t="s">
        <v>8</v>
      </c>
      <c r="F3540" s="15">
        <v>44244</v>
      </c>
      <c r="G3540" s="52">
        <v>0.48055555555555557</v>
      </c>
      <c r="J3540" s="19">
        <v>1</v>
      </c>
      <c r="P3540" s="20">
        <v>1</v>
      </c>
      <c r="AE3540" s="92" t="s">
        <v>1752</v>
      </c>
    </row>
    <row r="3541" spans="1:32" x14ac:dyDescent="0.3">
      <c r="A3541" s="66">
        <v>44235</v>
      </c>
      <c r="B3541" s="14">
        <v>0.87361111111111101</v>
      </c>
      <c r="C3541" s="31" t="s">
        <v>28</v>
      </c>
      <c r="D3541" s="105"/>
      <c r="E3541" s="31" t="s">
        <v>8</v>
      </c>
      <c r="F3541" s="15">
        <v>44244</v>
      </c>
      <c r="G3541" s="52">
        <v>0.48194444444444445</v>
      </c>
      <c r="J3541" s="19">
        <v>1</v>
      </c>
      <c r="O3541" s="20">
        <v>1</v>
      </c>
      <c r="AE3541" s="92" t="s">
        <v>1753</v>
      </c>
    </row>
    <row r="3542" spans="1:32" x14ac:dyDescent="0.3">
      <c r="A3542" s="66">
        <v>44236</v>
      </c>
      <c r="B3542" s="14">
        <v>0.61736111111111114</v>
      </c>
      <c r="C3542" s="31" t="s">
        <v>56</v>
      </c>
      <c r="D3542" s="105"/>
      <c r="E3542" s="31" t="s">
        <v>8</v>
      </c>
      <c r="F3542" s="15">
        <v>44236</v>
      </c>
      <c r="G3542" s="52">
        <v>0.67222222222222217</v>
      </c>
      <c r="J3542" s="19">
        <v>1</v>
      </c>
      <c r="Q3542" s="20">
        <v>1</v>
      </c>
      <c r="AE3542" s="107"/>
    </row>
    <row r="3543" spans="1:32" x14ac:dyDescent="0.3">
      <c r="A3543" s="66">
        <v>44236</v>
      </c>
      <c r="B3543" s="14">
        <v>0.58680555555555558</v>
      </c>
      <c r="C3543" s="31" t="s">
        <v>36</v>
      </c>
      <c r="D3543" s="105"/>
      <c r="E3543" s="31" t="s">
        <v>8</v>
      </c>
      <c r="F3543" s="15">
        <v>44252</v>
      </c>
      <c r="G3543" s="52">
        <v>0.4777777777777778</v>
      </c>
      <c r="J3543" s="19">
        <v>1</v>
      </c>
      <c r="S3543" s="20">
        <v>1</v>
      </c>
      <c r="AE3543" s="92" t="s">
        <v>1754</v>
      </c>
    </row>
    <row r="3544" spans="1:32" x14ac:dyDescent="0.3">
      <c r="A3544" s="66">
        <v>44238</v>
      </c>
      <c r="B3544" s="14">
        <v>0.75277777777777777</v>
      </c>
      <c r="C3544" s="31" t="s">
        <v>60</v>
      </c>
      <c r="D3544" s="105"/>
      <c r="E3544" s="31" t="s">
        <v>8</v>
      </c>
      <c r="F3544" s="15">
        <v>44244</v>
      </c>
      <c r="G3544" s="52">
        <v>0.49583333333333335</v>
      </c>
      <c r="J3544" s="19">
        <v>1</v>
      </c>
      <c r="S3544" s="20">
        <v>1</v>
      </c>
      <c r="AE3544" s="92" t="s">
        <v>1755</v>
      </c>
    </row>
    <row r="3545" spans="1:32" x14ac:dyDescent="0.3">
      <c r="A3545" s="66">
        <v>44238</v>
      </c>
      <c r="B3545" s="14">
        <v>4.3750000000000004E-2</v>
      </c>
      <c r="C3545" s="31" t="s">
        <v>48</v>
      </c>
      <c r="D3545" s="105"/>
      <c r="E3545" s="31" t="s">
        <v>8</v>
      </c>
      <c r="F3545" s="15">
        <v>44252</v>
      </c>
      <c r="G3545" s="52">
        <v>0.48125000000000001</v>
      </c>
      <c r="J3545" s="19">
        <v>1</v>
      </c>
      <c r="S3545" s="20">
        <v>1</v>
      </c>
      <c r="AE3545" s="92" t="s">
        <v>1756</v>
      </c>
    </row>
    <row r="3546" spans="1:32" x14ac:dyDescent="0.3">
      <c r="A3546" s="66">
        <v>44238</v>
      </c>
      <c r="B3546" s="14">
        <v>0.67222222222222217</v>
      </c>
      <c r="C3546" s="31" t="s">
        <v>65</v>
      </c>
      <c r="D3546" s="105"/>
      <c r="E3546" s="31" t="s">
        <v>8</v>
      </c>
      <c r="F3546" s="15">
        <v>44252</v>
      </c>
      <c r="G3546" s="52">
        <v>0.4861111111111111</v>
      </c>
      <c r="J3546" s="19">
        <v>1</v>
      </c>
      <c r="N3546" s="20">
        <v>1</v>
      </c>
      <c r="AE3546" s="92" t="s">
        <v>1757</v>
      </c>
    </row>
    <row r="3547" spans="1:32" ht="28.8" x14ac:dyDescent="0.3">
      <c r="A3547" s="66">
        <v>44239</v>
      </c>
      <c r="B3547" s="14">
        <v>0.54236111111111118</v>
      </c>
      <c r="C3547" s="31" t="s">
        <v>22</v>
      </c>
      <c r="D3547" s="105"/>
      <c r="E3547" s="31" t="s">
        <v>8</v>
      </c>
      <c r="F3547" s="15">
        <v>44244</v>
      </c>
      <c r="G3547" s="52">
        <v>0.49861111111111112</v>
      </c>
      <c r="J3547" s="19">
        <v>1</v>
      </c>
      <c r="S3547" s="20">
        <v>1</v>
      </c>
      <c r="AE3547" s="92" t="s">
        <v>1758</v>
      </c>
    </row>
    <row r="3548" spans="1:32" x14ac:dyDescent="0.3">
      <c r="A3548" s="66">
        <v>44239</v>
      </c>
      <c r="B3548" s="14">
        <v>0.32222222222222224</v>
      </c>
      <c r="C3548" s="31" t="s">
        <v>44</v>
      </c>
      <c r="D3548" s="105"/>
      <c r="E3548" s="31" t="s">
        <v>8</v>
      </c>
      <c r="F3548" s="15">
        <v>44257</v>
      </c>
      <c r="G3548" s="52">
        <v>0.40277777777777773</v>
      </c>
      <c r="J3548" s="19">
        <v>1</v>
      </c>
      <c r="S3548" s="20">
        <v>1</v>
      </c>
      <c r="AE3548" s="92" t="s">
        <v>1390</v>
      </c>
    </row>
    <row r="3549" spans="1:32" x14ac:dyDescent="0.3">
      <c r="A3549" s="66">
        <v>44242</v>
      </c>
      <c r="B3549" s="14">
        <v>0.62430555555555556</v>
      </c>
      <c r="C3549" s="31" t="s">
        <v>54</v>
      </c>
      <c r="D3549" s="105"/>
      <c r="E3549" s="31" t="s">
        <v>8</v>
      </c>
      <c r="F3549" s="15">
        <v>44252</v>
      </c>
      <c r="G3549" s="52">
        <v>0.49236111111111108</v>
      </c>
      <c r="I3549" s="19">
        <v>1</v>
      </c>
      <c r="J3549" s="19">
        <v>1</v>
      </c>
      <c r="AF3549" s="93" t="s">
        <v>1759</v>
      </c>
    </row>
    <row r="3550" spans="1:32" x14ac:dyDescent="0.3">
      <c r="A3550" s="66">
        <v>44242</v>
      </c>
      <c r="B3550" s="14">
        <v>0.70347222222222217</v>
      </c>
      <c r="C3550" s="31" t="s">
        <v>65</v>
      </c>
      <c r="D3550" s="105"/>
      <c r="E3550" s="31" t="s">
        <v>8</v>
      </c>
      <c r="F3550" s="15">
        <v>44257</v>
      </c>
      <c r="G3550" s="52">
        <v>0.41041666666666665</v>
      </c>
      <c r="I3550" s="19">
        <v>1</v>
      </c>
      <c r="P3550" s="20">
        <v>1</v>
      </c>
    </row>
    <row r="3551" spans="1:32" ht="28.8" x14ac:dyDescent="0.3">
      <c r="A3551" s="66">
        <v>44242</v>
      </c>
      <c r="B3551" s="14">
        <v>0.71250000000000002</v>
      </c>
      <c r="C3551" s="31" t="s">
        <v>5</v>
      </c>
      <c r="D3551" s="105"/>
      <c r="E3551" s="31" t="s">
        <v>8</v>
      </c>
      <c r="F3551" s="15">
        <v>44280</v>
      </c>
      <c r="G3551" s="52">
        <v>0.57777777777777783</v>
      </c>
      <c r="J3551" s="19">
        <v>1</v>
      </c>
      <c r="N3551" s="20">
        <v>1</v>
      </c>
      <c r="AE3551" s="92" t="s">
        <v>1760</v>
      </c>
    </row>
    <row r="3552" spans="1:32" ht="28.8" x14ac:dyDescent="0.3">
      <c r="A3552" s="66">
        <v>44243</v>
      </c>
      <c r="B3552" s="14">
        <v>0.57708333333333328</v>
      </c>
      <c r="C3552" s="31" t="s">
        <v>65</v>
      </c>
      <c r="D3552" s="105"/>
      <c r="E3552" s="31" t="s">
        <v>8</v>
      </c>
      <c r="F3552" s="15">
        <v>44258</v>
      </c>
      <c r="G3552" s="52">
        <v>0.48680555555555555</v>
      </c>
      <c r="J3552" s="19">
        <v>1</v>
      </c>
      <c r="P3552" s="20">
        <v>1</v>
      </c>
      <c r="Z3552" s="20">
        <v>1</v>
      </c>
      <c r="AE3552" s="92" t="s">
        <v>1761</v>
      </c>
    </row>
    <row r="3553" spans="1:31" x14ac:dyDescent="0.3">
      <c r="A3553" s="66">
        <v>44243</v>
      </c>
      <c r="B3553" s="14">
        <v>0.37152777777777773</v>
      </c>
      <c r="C3553" s="31" t="s">
        <v>34</v>
      </c>
      <c r="D3553" s="105"/>
      <c r="E3553" s="31" t="s">
        <v>8</v>
      </c>
      <c r="F3553" s="15">
        <v>44258</v>
      </c>
      <c r="G3553" s="52">
        <v>0.48819444444444443</v>
      </c>
      <c r="J3553" s="19">
        <v>1</v>
      </c>
      <c r="P3553" s="20">
        <v>1</v>
      </c>
      <c r="AE3553" s="92" t="s">
        <v>1762</v>
      </c>
    </row>
    <row r="3554" spans="1:31" x14ac:dyDescent="0.3">
      <c r="A3554" s="66">
        <v>44243</v>
      </c>
      <c r="B3554" s="14">
        <v>0.66041666666666665</v>
      </c>
      <c r="C3554" s="31" t="s">
        <v>56</v>
      </c>
      <c r="D3554" s="105"/>
      <c r="E3554" s="31" t="s">
        <v>8</v>
      </c>
      <c r="F3554" s="15">
        <v>44264</v>
      </c>
      <c r="G3554" s="52">
        <v>0.4777777777777778</v>
      </c>
      <c r="J3554" s="19">
        <v>1</v>
      </c>
      <c r="AD3554" s="20">
        <v>1</v>
      </c>
      <c r="AE3554" s="92" t="s">
        <v>1763</v>
      </c>
    </row>
    <row r="3555" spans="1:31" x14ac:dyDescent="0.3">
      <c r="A3555" s="66">
        <v>44243</v>
      </c>
      <c r="B3555" s="14">
        <v>0.73402777777777783</v>
      </c>
      <c r="C3555" s="31" t="s">
        <v>46</v>
      </c>
      <c r="D3555" s="105"/>
      <c r="E3555" s="31" t="s">
        <v>8</v>
      </c>
      <c r="F3555" s="15">
        <v>44264</v>
      </c>
      <c r="G3555" s="52">
        <v>0.4861111111111111</v>
      </c>
      <c r="J3555" s="19">
        <v>1</v>
      </c>
      <c r="S3555" s="20">
        <v>1</v>
      </c>
      <c r="AE3555" s="92" t="s">
        <v>1764</v>
      </c>
    </row>
    <row r="3556" spans="1:31" x14ac:dyDescent="0.3">
      <c r="A3556" s="66">
        <v>44244</v>
      </c>
      <c r="B3556" s="14">
        <v>0.79999999999999993</v>
      </c>
      <c r="C3556" s="31" t="s">
        <v>65</v>
      </c>
      <c r="D3556" s="105"/>
      <c r="E3556" s="31" t="s">
        <v>8</v>
      </c>
      <c r="F3556" s="15">
        <v>44245</v>
      </c>
      <c r="G3556" s="52">
        <v>0.60625000000000007</v>
      </c>
      <c r="J3556" s="19">
        <v>1</v>
      </c>
      <c r="AE3556" s="92" t="s">
        <v>1765</v>
      </c>
    </row>
    <row r="3557" spans="1:31" x14ac:dyDescent="0.3">
      <c r="A3557" s="66">
        <v>44244</v>
      </c>
      <c r="B3557" s="14">
        <v>0.33194444444444443</v>
      </c>
      <c r="C3557" s="31" t="s">
        <v>59</v>
      </c>
      <c r="D3557" s="105"/>
      <c r="E3557" s="31" t="s">
        <v>8</v>
      </c>
      <c r="F3557" s="15">
        <v>44257</v>
      </c>
      <c r="G3557" s="52">
        <v>0.4291666666666667</v>
      </c>
      <c r="J3557" s="19">
        <v>1</v>
      </c>
      <c r="S3557" s="20">
        <v>1</v>
      </c>
      <c r="AE3557" s="92" t="s">
        <v>1390</v>
      </c>
    </row>
    <row r="3558" spans="1:31" x14ac:dyDescent="0.3">
      <c r="A3558" s="66">
        <v>44245</v>
      </c>
      <c r="B3558" s="14">
        <v>0.46527777777777773</v>
      </c>
      <c r="C3558" s="31" t="s">
        <v>65</v>
      </c>
      <c r="D3558" s="105"/>
      <c r="E3558" s="31" t="s">
        <v>8</v>
      </c>
      <c r="F3558" s="54">
        <v>44246</v>
      </c>
      <c r="G3558" s="52">
        <v>0.64722222222222225</v>
      </c>
      <c r="J3558" s="19">
        <v>1</v>
      </c>
      <c r="S3558" s="20">
        <v>1</v>
      </c>
      <c r="AE3558" s="107"/>
    </row>
    <row r="3559" spans="1:31" x14ac:dyDescent="0.3">
      <c r="A3559" s="66">
        <v>44250</v>
      </c>
      <c r="B3559" s="14">
        <v>0.2902777777777778</v>
      </c>
      <c r="C3559" s="31" t="s">
        <v>22</v>
      </c>
      <c r="D3559" s="105"/>
      <c r="E3559" s="31" t="s">
        <v>8</v>
      </c>
      <c r="F3559" s="15">
        <v>44263</v>
      </c>
      <c r="G3559" s="52">
        <v>0.53611111111111109</v>
      </c>
      <c r="J3559" s="19">
        <v>1</v>
      </c>
      <c r="AE3559" s="92" t="s">
        <v>1766</v>
      </c>
    </row>
    <row r="3560" spans="1:31" ht="28.8" x14ac:dyDescent="0.3">
      <c r="A3560" s="66">
        <v>44252</v>
      </c>
      <c r="B3560" s="14">
        <v>7.6388888888888895E-2</v>
      </c>
      <c r="C3560" s="31" t="s">
        <v>65</v>
      </c>
      <c r="D3560" s="105"/>
      <c r="E3560" s="31" t="s">
        <v>8</v>
      </c>
      <c r="F3560" s="15">
        <v>44271</v>
      </c>
      <c r="G3560" s="52">
        <v>0.56180555555555556</v>
      </c>
      <c r="J3560" s="19">
        <v>1</v>
      </c>
      <c r="P3560" s="20">
        <v>1</v>
      </c>
      <c r="AE3560" s="92" t="s">
        <v>1767</v>
      </c>
    </row>
    <row r="3561" spans="1:31" ht="28.8" x14ac:dyDescent="0.3">
      <c r="A3561" s="66">
        <v>44253</v>
      </c>
      <c r="B3561" s="14">
        <v>0.37986111111111115</v>
      </c>
      <c r="C3561" s="31" t="s">
        <v>60</v>
      </c>
      <c r="D3561" s="105"/>
      <c r="E3561" s="31" t="s">
        <v>8</v>
      </c>
      <c r="F3561" s="15">
        <v>44253</v>
      </c>
      <c r="G3561" s="52">
        <v>0.59305555555555556</v>
      </c>
      <c r="J3561" s="19">
        <v>1</v>
      </c>
      <c r="AE3561" s="92" t="s">
        <v>1768</v>
      </c>
    </row>
    <row r="3562" spans="1:31" x14ac:dyDescent="0.3">
      <c r="A3562" s="66">
        <v>44256</v>
      </c>
      <c r="B3562" s="14">
        <v>0.65347222222222223</v>
      </c>
      <c r="C3562" s="31" t="s">
        <v>5</v>
      </c>
      <c r="D3562" s="105"/>
      <c r="E3562" s="31" t="s">
        <v>8</v>
      </c>
      <c r="F3562" s="15">
        <v>44271</v>
      </c>
      <c r="G3562" s="52">
        <v>0.56805555555555554</v>
      </c>
      <c r="J3562" s="19">
        <v>1</v>
      </c>
      <c r="P3562" s="20">
        <v>1</v>
      </c>
      <c r="AE3562" s="92" t="s">
        <v>1769</v>
      </c>
    </row>
    <row r="3563" spans="1:31" ht="28.8" x14ac:dyDescent="0.3">
      <c r="A3563" s="66">
        <v>44258</v>
      </c>
      <c r="B3563" s="14">
        <v>0.37361111111111112</v>
      </c>
      <c r="C3563" s="31" t="s">
        <v>55</v>
      </c>
      <c r="D3563" s="105"/>
      <c r="E3563" s="31" t="s">
        <v>8</v>
      </c>
      <c r="F3563" s="15">
        <v>44264</v>
      </c>
      <c r="G3563" s="52">
        <v>0.44513888888888892</v>
      </c>
      <c r="J3563" s="19">
        <v>1</v>
      </c>
      <c r="AE3563" s="92" t="s">
        <v>1770</v>
      </c>
    </row>
    <row r="3564" spans="1:31" x14ac:dyDescent="0.3">
      <c r="A3564" s="66">
        <v>44258</v>
      </c>
      <c r="B3564" s="14">
        <v>0.61736111111111114</v>
      </c>
      <c r="C3564" s="31" t="s">
        <v>46</v>
      </c>
      <c r="D3564" s="105"/>
      <c r="E3564" s="31" t="s">
        <v>8</v>
      </c>
      <c r="F3564" s="15">
        <v>44264</v>
      </c>
      <c r="G3564" s="52">
        <v>0.49444444444444446</v>
      </c>
      <c r="J3564" s="19">
        <v>1</v>
      </c>
      <c r="S3564" s="20">
        <v>1</v>
      </c>
      <c r="AE3564" s="92" t="s">
        <v>1764</v>
      </c>
    </row>
    <row r="3565" spans="1:31" x14ac:dyDescent="0.3">
      <c r="A3565" s="66">
        <v>44258</v>
      </c>
      <c r="B3565" s="14">
        <v>0.74236111111111114</v>
      </c>
      <c r="C3565" s="31" t="s">
        <v>65</v>
      </c>
      <c r="D3565" s="105"/>
      <c r="E3565" s="31" t="s">
        <v>8</v>
      </c>
      <c r="F3565" s="15">
        <v>44264</v>
      </c>
      <c r="G3565" s="52">
        <v>0.50069444444444444</v>
      </c>
      <c r="J3565" s="19">
        <v>1</v>
      </c>
      <c r="S3565" s="20">
        <v>1</v>
      </c>
      <c r="AE3565" s="92" t="s">
        <v>1771</v>
      </c>
    </row>
    <row r="3566" spans="1:31" x14ac:dyDescent="0.3">
      <c r="A3566" s="66">
        <v>44259</v>
      </c>
      <c r="B3566" s="14">
        <v>0.35416666666666669</v>
      </c>
      <c r="C3566" s="31" t="s">
        <v>55</v>
      </c>
      <c r="D3566" s="105"/>
      <c r="E3566" s="31" t="s">
        <v>8</v>
      </c>
      <c r="F3566" s="15">
        <v>44264</v>
      </c>
      <c r="G3566" s="52">
        <v>0.49722222222222223</v>
      </c>
      <c r="J3566" s="19">
        <v>1</v>
      </c>
      <c r="W3566" s="20">
        <v>1</v>
      </c>
      <c r="AE3566" s="92" t="s">
        <v>1772</v>
      </c>
    </row>
    <row r="3567" spans="1:31" x14ac:dyDescent="0.3">
      <c r="A3567" s="66">
        <v>44260</v>
      </c>
      <c r="B3567" s="14">
        <v>0.73263888888888884</v>
      </c>
      <c r="C3567" s="31" t="s">
        <v>22</v>
      </c>
      <c r="D3567" s="105"/>
      <c r="E3567" s="31" t="s">
        <v>8</v>
      </c>
      <c r="F3567" s="15">
        <v>44271</v>
      </c>
      <c r="G3567" s="52">
        <v>0.57291666666666663</v>
      </c>
      <c r="J3567" s="19">
        <v>1</v>
      </c>
      <c r="S3567" s="20">
        <v>1</v>
      </c>
      <c r="AE3567" s="92" t="s">
        <v>1680</v>
      </c>
    </row>
    <row r="3568" spans="1:31" x14ac:dyDescent="0.3">
      <c r="A3568" s="66">
        <v>44262</v>
      </c>
      <c r="B3568" s="14">
        <v>0.48402777777777778</v>
      </c>
      <c r="C3568" s="31" t="s">
        <v>58</v>
      </c>
      <c r="D3568" s="105"/>
      <c r="E3568" s="31" t="s">
        <v>8</v>
      </c>
      <c r="F3568" s="15">
        <v>44267</v>
      </c>
      <c r="G3568" s="52">
        <v>0.42499999999999999</v>
      </c>
      <c r="J3568" s="19">
        <v>1</v>
      </c>
      <c r="N3568" s="20">
        <v>1</v>
      </c>
      <c r="O3568" s="20">
        <v>1</v>
      </c>
      <c r="AE3568" s="107"/>
    </row>
    <row r="3569" spans="1:31" ht="28.8" x14ac:dyDescent="0.3">
      <c r="A3569" s="66">
        <v>44263</v>
      </c>
      <c r="B3569" s="14">
        <v>0.46111111111111108</v>
      </c>
      <c r="C3569" s="31" t="s">
        <v>65</v>
      </c>
      <c r="D3569" s="105"/>
      <c r="E3569" s="31" t="s">
        <v>8</v>
      </c>
      <c r="F3569" s="15">
        <v>44285</v>
      </c>
      <c r="G3569" s="52">
        <v>0.64374999999999993</v>
      </c>
      <c r="J3569" s="19">
        <v>1</v>
      </c>
      <c r="P3569" s="20">
        <v>1</v>
      </c>
      <c r="Z3569" s="20">
        <v>1</v>
      </c>
      <c r="AE3569" s="92" t="s">
        <v>1773</v>
      </c>
    </row>
    <row r="3570" spans="1:31" ht="28.8" x14ac:dyDescent="0.3">
      <c r="A3570" s="66">
        <v>44264</v>
      </c>
      <c r="B3570" s="14">
        <v>0.50277777777777777</v>
      </c>
      <c r="C3570" s="31" t="s">
        <v>56</v>
      </c>
      <c r="D3570" s="105"/>
      <c r="E3570" s="31" t="s">
        <v>8</v>
      </c>
      <c r="F3570" s="15">
        <v>44271</v>
      </c>
      <c r="G3570" s="52">
        <v>0.57777777777777783</v>
      </c>
      <c r="J3570" s="19">
        <v>1</v>
      </c>
      <c r="Z3570" s="20">
        <v>1</v>
      </c>
      <c r="AE3570" s="92" t="s">
        <v>1774</v>
      </c>
    </row>
    <row r="3571" spans="1:31" x14ac:dyDescent="0.3">
      <c r="A3571" s="66">
        <v>44264</v>
      </c>
      <c r="B3571" s="14">
        <v>0.52083333333333337</v>
      </c>
      <c r="C3571" s="31" t="s">
        <v>65</v>
      </c>
      <c r="D3571" s="105"/>
      <c r="E3571" s="31" t="s">
        <v>8</v>
      </c>
      <c r="F3571" s="15">
        <v>44271</v>
      </c>
      <c r="G3571" s="52">
        <v>0.58402777777777781</v>
      </c>
      <c r="J3571" s="19">
        <v>1</v>
      </c>
      <c r="S3571" s="20">
        <v>1</v>
      </c>
      <c r="AE3571" s="92" t="s">
        <v>1775</v>
      </c>
    </row>
    <row r="3572" spans="1:31" ht="28.8" x14ac:dyDescent="0.3">
      <c r="A3572" s="66">
        <v>44268</v>
      </c>
      <c r="B3572" s="14">
        <v>0.63750000000000007</v>
      </c>
      <c r="C3572" s="31" t="s">
        <v>65</v>
      </c>
      <c r="D3572" s="105"/>
      <c r="E3572" s="31" t="s">
        <v>8</v>
      </c>
      <c r="F3572" s="15">
        <v>44271</v>
      </c>
      <c r="G3572" s="52">
        <v>0.39513888888888887</v>
      </c>
      <c r="J3572" s="19">
        <v>1</v>
      </c>
      <c r="AE3572" s="92" t="s">
        <v>1776</v>
      </c>
    </row>
    <row r="3573" spans="1:31" x14ac:dyDescent="0.3">
      <c r="A3573" s="66">
        <v>44268</v>
      </c>
      <c r="B3573" s="14">
        <v>0.86736111111111114</v>
      </c>
      <c r="C3573" s="31" t="s">
        <v>65</v>
      </c>
      <c r="D3573" s="105"/>
      <c r="E3573" s="31" t="s">
        <v>8</v>
      </c>
      <c r="F3573" s="15">
        <v>44271</v>
      </c>
      <c r="G3573" s="52">
        <v>0.58819444444444446</v>
      </c>
      <c r="J3573" s="19">
        <v>1</v>
      </c>
      <c r="S3573" s="20">
        <v>1</v>
      </c>
      <c r="AE3573" s="92" t="s">
        <v>1777</v>
      </c>
    </row>
    <row r="3574" spans="1:31" ht="28.8" x14ac:dyDescent="0.3">
      <c r="A3574" s="66">
        <v>44268</v>
      </c>
      <c r="B3574" s="14">
        <v>0.37777777777777777</v>
      </c>
      <c r="C3574" s="31" t="s">
        <v>46</v>
      </c>
      <c r="D3574" s="105"/>
      <c r="E3574" s="31" t="s">
        <v>8</v>
      </c>
      <c r="F3574" s="15">
        <v>44271</v>
      </c>
      <c r="G3574" s="52">
        <v>0.59375</v>
      </c>
      <c r="J3574" s="19">
        <v>1</v>
      </c>
      <c r="S3574" s="20">
        <v>1</v>
      </c>
      <c r="AE3574" s="92" t="s">
        <v>1778</v>
      </c>
    </row>
    <row r="3575" spans="1:31" x14ac:dyDescent="0.3">
      <c r="A3575" s="66">
        <v>44270</v>
      </c>
      <c r="B3575" s="14">
        <v>0.87361111111111101</v>
      </c>
      <c r="C3575" s="31" t="s">
        <v>65</v>
      </c>
      <c r="D3575" s="105"/>
      <c r="E3575" s="31" t="s">
        <v>8</v>
      </c>
      <c r="F3575" s="15">
        <v>44271</v>
      </c>
      <c r="G3575" s="52">
        <v>0.41180555555555554</v>
      </c>
      <c r="J3575" s="19">
        <v>1</v>
      </c>
      <c r="AE3575" s="92" t="s">
        <v>1779</v>
      </c>
    </row>
    <row r="3576" spans="1:31" x14ac:dyDescent="0.3">
      <c r="A3576" s="66">
        <v>44270</v>
      </c>
      <c r="B3576" s="14">
        <v>0.73263888888888884</v>
      </c>
      <c r="C3576" s="31" t="s">
        <v>65</v>
      </c>
      <c r="D3576" s="105"/>
      <c r="E3576" s="31" t="s">
        <v>8</v>
      </c>
      <c r="F3576" s="15">
        <v>44285</v>
      </c>
      <c r="G3576" s="52">
        <v>0.65</v>
      </c>
      <c r="J3576" s="19">
        <v>1</v>
      </c>
      <c r="S3576" s="20">
        <v>1</v>
      </c>
      <c r="AE3576" s="92" t="s">
        <v>1780</v>
      </c>
    </row>
    <row r="3577" spans="1:31" ht="28.8" x14ac:dyDescent="0.3">
      <c r="A3577" s="66">
        <v>44271</v>
      </c>
      <c r="B3577" s="14">
        <v>0.3576388888888889</v>
      </c>
      <c r="C3577" s="31" t="s">
        <v>22</v>
      </c>
      <c r="D3577" s="105"/>
      <c r="E3577" s="31" t="s">
        <v>8</v>
      </c>
      <c r="F3577" s="15">
        <v>44271</v>
      </c>
      <c r="G3577" s="52">
        <v>0.40069444444444446</v>
      </c>
      <c r="J3577" s="19">
        <v>1</v>
      </c>
      <c r="AE3577" s="92" t="s">
        <v>1781</v>
      </c>
    </row>
    <row r="3578" spans="1:31" x14ac:dyDescent="0.3">
      <c r="A3578" s="66">
        <v>44273</v>
      </c>
      <c r="B3578" s="14">
        <v>0.71388888888888891</v>
      </c>
      <c r="C3578" s="31" t="s">
        <v>26</v>
      </c>
      <c r="D3578" s="105"/>
      <c r="E3578" s="31" t="s">
        <v>8</v>
      </c>
      <c r="F3578" s="15">
        <v>44294</v>
      </c>
      <c r="G3578" s="52">
        <v>0.69444444444444453</v>
      </c>
      <c r="J3578" s="19">
        <v>1</v>
      </c>
      <c r="K3578" s="20">
        <v>1</v>
      </c>
      <c r="AE3578" s="92" t="s">
        <v>1782</v>
      </c>
    </row>
    <row r="3579" spans="1:31" x14ac:dyDescent="0.3">
      <c r="A3579" s="66">
        <v>44274</v>
      </c>
      <c r="B3579" s="14">
        <v>0.52569444444444446</v>
      </c>
      <c r="C3579" s="31" t="s">
        <v>22</v>
      </c>
      <c r="D3579" s="105"/>
      <c r="E3579" s="31" t="s">
        <v>8</v>
      </c>
      <c r="F3579" s="15">
        <v>44355</v>
      </c>
      <c r="G3579" s="52">
        <v>0.47361111111111115</v>
      </c>
      <c r="J3579" s="19">
        <v>1</v>
      </c>
      <c r="AE3579" s="92" t="s">
        <v>1783</v>
      </c>
    </row>
    <row r="3580" spans="1:31" x14ac:dyDescent="0.3">
      <c r="A3580" s="66">
        <v>44277</v>
      </c>
      <c r="B3580" s="14">
        <v>0.72499999999999998</v>
      </c>
      <c r="C3580" s="31" t="s">
        <v>13</v>
      </c>
      <c r="D3580" s="105"/>
      <c r="E3580" s="31" t="s">
        <v>8</v>
      </c>
      <c r="F3580" s="15">
        <v>44308</v>
      </c>
      <c r="G3580" s="52">
        <v>0.72499999999999998</v>
      </c>
      <c r="J3580" s="19">
        <v>1</v>
      </c>
      <c r="AA3580" s="20">
        <v>1</v>
      </c>
      <c r="AE3580" s="107"/>
    </row>
    <row r="3581" spans="1:31" x14ac:dyDescent="0.3">
      <c r="A3581" s="66">
        <v>44277</v>
      </c>
      <c r="B3581" s="14">
        <v>0.36805555555555558</v>
      </c>
      <c r="C3581" s="31" t="s">
        <v>65</v>
      </c>
      <c r="D3581" s="105"/>
      <c r="E3581" s="31" t="s">
        <v>8</v>
      </c>
      <c r="F3581" s="15">
        <v>44350</v>
      </c>
      <c r="G3581" s="52">
        <v>0.60416666666666663</v>
      </c>
      <c r="J3581" s="19">
        <v>1</v>
      </c>
      <c r="Z3581" s="20">
        <v>1</v>
      </c>
      <c r="AE3581" s="92" t="s">
        <v>1784</v>
      </c>
    </row>
    <row r="3582" spans="1:31" x14ac:dyDescent="0.3">
      <c r="A3582" s="66">
        <v>44278</v>
      </c>
      <c r="B3582" s="14">
        <v>0.4770833333333333</v>
      </c>
      <c r="C3582" s="31" t="s">
        <v>58</v>
      </c>
      <c r="D3582" s="105"/>
      <c r="E3582" s="31" t="s">
        <v>8</v>
      </c>
      <c r="F3582" s="15">
        <v>44285</v>
      </c>
      <c r="G3582" s="52">
        <v>0.66666666666666663</v>
      </c>
      <c r="J3582" s="19">
        <v>1</v>
      </c>
      <c r="S3582" s="20">
        <v>1</v>
      </c>
      <c r="AE3582" s="92" t="s">
        <v>1780</v>
      </c>
    </row>
    <row r="3583" spans="1:31" x14ac:dyDescent="0.3">
      <c r="A3583" s="66">
        <v>44278</v>
      </c>
      <c r="B3583" s="14">
        <v>0.77638888888888891</v>
      </c>
      <c r="C3583" s="31" t="s">
        <v>13</v>
      </c>
      <c r="D3583" s="105"/>
      <c r="E3583" s="31" t="s">
        <v>8</v>
      </c>
      <c r="F3583" s="15">
        <v>44295</v>
      </c>
      <c r="G3583" s="52">
        <v>0.29375000000000001</v>
      </c>
      <c r="J3583" s="19">
        <v>1</v>
      </c>
      <c r="K3583" s="20">
        <v>1</v>
      </c>
      <c r="AE3583" s="92" t="s">
        <v>1785</v>
      </c>
    </row>
    <row r="3584" spans="1:31" x14ac:dyDescent="0.3">
      <c r="A3584" s="66">
        <v>44278</v>
      </c>
      <c r="B3584" s="14">
        <v>0.54166666666666663</v>
      </c>
      <c r="C3584" s="31" t="s">
        <v>58</v>
      </c>
      <c r="D3584" s="105"/>
      <c r="E3584" s="31" t="s">
        <v>8</v>
      </c>
      <c r="F3584" s="15">
        <v>44294</v>
      </c>
      <c r="G3584" s="52">
        <v>0.55486111111111114</v>
      </c>
      <c r="J3584" s="19">
        <v>1</v>
      </c>
      <c r="S3584" s="20">
        <v>1</v>
      </c>
      <c r="AE3584" s="92" t="s">
        <v>1786</v>
      </c>
    </row>
    <row r="3585" spans="1:31" ht="28.8" x14ac:dyDescent="0.3">
      <c r="A3585" s="66">
        <v>44278</v>
      </c>
      <c r="B3585" s="14">
        <v>0.51250000000000007</v>
      </c>
      <c r="C3585" s="31" t="s">
        <v>13</v>
      </c>
      <c r="D3585" s="105"/>
      <c r="E3585" s="31" t="s">
        <v>8</v>
      </c>
      <c r="F3585" s="15">
        <v>44308</v>
      </c>
      <c r="G3585" s="52">
        <v>0.72569444444444453</v>
      </c>
      <c r="J3585" s="19">
        <v>1</v>
      </c>
      <c r="AA3585" s="20">
        <v>1</v>
      </c>
      <c r="AE3585" s="92" t="s">
        <v>1787</v>
      </c>
    </row>
    <row r="3586" spans="1:31" x14ac:dyDescent="0.3">
      <c r="A3586" s="66">
        <v>44279</v>
      </c>
      <c r="B3586" s="14">
        <v>0.34861111111111115</v>
      </c>
      <c r="C3586" s="31" t="s">
        <v>56</v>
      </c>
      <c r="D3586" s="105"/>
      <c r="E3586" s="31" t="s">
        <v>8</v>
      </c>
      <c r="F3586" s="15">
        <v>44285</v>
      </c>
      <c r="G3586" s="52">
        <v>0.6791666666666667</v>
      </c>
      <c r="J3586" s="19">
        <v>1</v>
      </c>
      <c r="S3586" s="20">
        <v>1</v>
      </c>
      <c r="AE3586" s="92" t="s">
        <v>1780</v>
      </c>
    </row>
    <row r="3587" spans="1:31" ht="28.8" x14ac:dyDescent="0.3">
      <c r="A3587" s="66">
        <v>44279</v>
      </c>
      <c r="B3587" s="14">
        <v>0.96736111111111101</v>
      </c>
      <c r="C3587" s="31" t="s">
        <v>53</v>
      </c>
      <c r="D3587" s="105"/>
      <c r="E3587" s="31" t="s">
        <v>8</v>
      </c>
      <c r="F3587" s="15">
        <v>44295</v>
      </c>
      <c r="G3587" s="52">
        <v>0.65902777777777777</v>
      </c>
      <c r="J3587" s="19">
        <v>1</v>
      </c>
      <c r="Z3587" s="20">
        <v>1</v>
      </c>
      <c r="AE3587" s="92" t="s">
        <v>1788</v>
      </c>
    </row>
    <row r="3588" spans="1:31" x14ac:dyDescent="0.3">
      <c r="A3588" s="66">
        <v>44279</v>
      </c>
      <c r="B3588" s="14">
        <v>0.82777777777777783</v>
      </c>
      <c r="C3588" s="31" t="s">
        <v>60</v>
      </c>
      <c r="D3588" s="105"/>
      <c r="E3588" s="31" t="s">
        <v>8</v>
      </c>
      <c r="F3588" s="15">
        <v>44296</v>
      </c>
      <c r="G3588" s="52">
        <v>0.40833333333333338</v>
      </c>
      <c r="J3588" s="19">
        <v>1</v>
      </c>
      <c r="N3588" s="20">
        <v>1</v>
      </c>
      <c r="P3588" s="20">
        <v>1</v>
      </c>
      <c r="AE3588" s="92" t="s">
        <v>1789</v>
      </c>
    </row>
    <row r="3589" spans="1:31" x14ac:dyDescent="0.3">
      <c r="A3589" s="66">
        <v>44280</v>
      </c>
      <c r="B3589" s="14">
        <v>0.4604166666666667</v>
      </c>
      <c r="C3589" s="31" t="s">
        <v>48</v>
      </c>
      <c r="D3589" s="105"/>
      <c r="E3589" s="31" t="s">
        <v>8</v>
      </c>
      <c r="F3589" s="15">
        <v>44295</v>
      </c>
      <c r="G3589" s="52">
        <v>0.69166666666666676</v>
      </c>
      <c r="J3589" s="19">
        <v>1</v>
      </c>
      <c r="S3589" s="20">
        <v>1</v>
      </c>
      <c r="AE3589" s="92" t="s">
        <v>1693</v>
      </c>
    </row>
    <row r="3590" spans="1:31" x14ac:dyDescent="0.3">
      <c r="A3590" s="66">
        <v>44280</v>
      </c>
      <c r="B3590" s="14">
        <v>2.8472222222222222E-2</v>
      </c>
      <c r="C3590" s="31" t="s">
        <v>13</v>
      </c>
      <c r="D3590" s="105"/>
      <c r="E3590" s="31" t="s">
        <v>8</v>
      </c>
      <c r="F3590" s="15">
        <v>44314</v>
      </c>
      <c r="G3590" s="52">
        <v>0.4694444444444445</v>
      </c>
      <c r="J3590" s="19">
        <v>1</v>
      </c>
      <c r="N3590" s="20">
        <v>1</v>
      </c>
      <c r="AE3590" s="92" t="s">
        <v>1790</v>
      </c>
    </row>
    <row r="3591" spans="1:31" x14ac:dyDescent="0.3">
      <c r="A3591" s="66">
        <v>44280</v>
      </c>
      <c r="B3591" s="14">
        <v>0.55138888888888882</v>
      </c>
      <c r="C3591" s="31" t="s">
        <v>65</v>
      </c>
      <c r="D3591" s="105"/>
      <c r="E3591" s="31" t="s">
        <v>8</v>
      </c>
      <c r="F3591" s="15">
        <v>44350</v>
      </c>
      <c r="G3591" s="52">
        <v>0.60555555555555551</v>
      </c>
      <c r="J3591" s="19">
        <v>1</v>
      </c>
      <c r="Z3591" s="20">
        <v>1</v>
      </c>
      <c r="AE3591" s="92" t="s">
        <v>1784</v>
      </c>
    </row>
    <row r="3592" spans="1:31" x14ac:dyDescent="0.3">
      <c r="A3592" s="66">
        <v>44281</v>
      </c>
      <c r="B3592" s="14">
        <v>0.37916666666666665</v>
      </c>
      <c r="C3592" s="31" t="s">
        <v>5</v>
      </c>
      <c r="D3592" s="105"/>
      <c r="E3592" s="31" t="s">
        <v>8</v>
      </c>
      <c r="F3592" s="15">
        <v>44296</v>
      </c>
      <c r="G3592" s="52">
        <v>0.41111111111111115</v>
      </c>
      <c r="J3592" s="19">
        <v>1</v>
      </c>
      <c r="W3592" s="20">
        <v>1</v>
      </c>
      <c r="AE3592" s="92" t="s">
        <v>1791</v>
      </c>
    </row>
    <row r="3593" spans="1:31" x14ac:dyDescent="0.3">
      <c r="A3593" s="66">
        <v>44282</v>
      </c>
      <c r="B3593" s="14">
        <v>0.55694444444444446</v>
      </c>
      <c r="C3593" s="31" t="s">
        <v>36</v>
      </c>
      <c r="D3593" s="105"/>
      <c r="E3593" s="31" t="s">
        <v>8</v>
      </c>
      <c r="F3593" s="15">
        <v>44296</v>
      </c>
      <c r="G3593" s="52">
        <v>0.4152777777777778</v>
      </c>
      <c r="J3593" s="19">
        <v>1</v>
      </c>
      <c r="S3593" s="20">
        <v>1</v>
      </c>
      <c r="AE3593" s="92" t="s">
        <v>1792</v>
      </c>
    </row>
    <row r="3594" spans="1:31" x14ac:dyDescent="0.3">
      <c r="A3594" s="66">
        <v>44284</v>
      </c>
      <c r="B3594" s="14">
        <v>0.68402777777777779</v>
      </c>
      <c r="C3594" s="31" t="s">
        <v>34</v>
      </c>
      <c r="D3594" s="105"/>
      <c r="E3594" s="31" t="s">
        <v>8</v>
      </c>
      <c r="F3594" s="15">
        <v>44285</v>
      </c>
      <c r="G3594" s="52">
        <v>0.73472222222222217</v>
      </c>
      <c r="J3594" s="19">
        <v>1</v>
      </c>
      <c r="K3594" s="20">
        <v>1</v>
      </c>
      <c r="AE3594" s="92" t="s">
        <v>1793</v>
      </c>
    </row>
    <row r="3595" spans="1:31" ht="28.8" x14ac:dyDescent="0.3">
      <c r="A3595" s="66">
        <v>44284</v>
      </c>
      <c r="B3595" s="14">
        <v>0.88680555555555562</v>
      </c>
      <c r="C3595" s="31" t="s">
        <v>60</v>
      </c>
      <c r="D3595" s="105"/>
      <c r="E3595" s="31" t="s">
        <v>8</v>
      </c>
      <c r="F3595" s="15">
        <v>44296</v>
      </c>
      <c r="G3595" s="52">
        <v>0.4201388888888889</v>
      </c>
      <c r="J3595" s="19">
        <v>1</v>
      </c>
      <c r="N3595" s="20">
        <v>1</v>
      </c>
      <c r="AE3595" s="92" t="s">
        <v>1794</v>
      </c>
    </row>
    <row r="3596" spans="1:31" ht="28.8" x14ac:dyDescent="0.3">
      <c r="A3596" s="66">
        <v>44285</v>
      </c>
      <c r="B3596" s="14">
        <v>0.50486111111111109</v>
      </c>
      <c r="C3596" s="31" t="s">
        <v>28</v>
      </c>
      <c r="D3596" s="105"/>
      <c r="E3596" s="31" t="s">
        <v>8</v>
      </c>
      <c r="F3596" s="15">
        <v>44285</v>
      </c>
      <c r="G3596" s="52">
        <v>0.5131944444444444</v>
      </c>
      <c r="J3596" s="19">
        <v>1</v>
      </c>
      <c r="Y3596" s="20">
        <v>1</v>
      </c>
      <c r="AE3596" s="92" t="s">
        <v>1795</v>
      </c>
    </row>
    <row r="3597" spans="1:31" x14ac:dyDescent="0.3">
      <c r="A3597" s="66">
        <v>44285</v>
      </c>
      <c r="B3597" s="14">
        <v>0.39305555555555555</v>
      </c>
      <c r="C3597" s="31" t="s">
        <v>65</v>
      </c>
      <c r="D3597" s="105"/>
      <c r="E3597" s="31" t="s">
        <v>8</v>
      </c>
      <c r="F3597" s="15">
        <v>44285</v>
      </c>
      <c r="G3597" s="52">
        <v>0.72986111111111107</v>
      </c>
      <c r="J3597" s="19">
        <v>1</v>
      </c>
      <c r="AE3597" s="92" t="s">
        <v>1796</v>
      </c>
    </row>
    <row r="3598" spans="1:31" ht="28.8" x14ac:dyDescent="0.3">
      <c r="A3598" s="66">
        <v>44286</v>
      </c>
      <c r="B3598" s="14">
        <v>0.79791666666666661</v>
      </c>
      <c r="C3598" s="31" t="s">
        <v>44</v>
      </c>
      <c r="D3598" s="105"/>
      <c r="E3598" s="31" t="s">
        <v>8</v>
      </c>
      <c r="F3598" s="15">
        <v>44296</v>
      </c>
      <c r="G3598" s="52">
        <v>0.45763888888888887</v>
      </c>
      <c r="J3598" s="19">
        <v>1</v>
      </c>
      <c r="W3598" s="20">
        <v>1</v>
      </c>
      <c r="AE3598" s="92" t="s">
        <v>1797</v>
      </c>
    </row>
    <row r="3599" spans="1:31" x14ac:dyDescent="0.3">
      <c r="A3599" s="66">
        <v>44288</v>
      </c>
      <c r="B3599" s="14">
        <v>0.49791666666666662</v>
      </c>
      <c r="C3599" s="31" t="s">
        <v>65</v>
      </c>
      <c r="D3599" s="105"/>
      <c r="E3599" s="31" t="s">
        <v>8</v>
      </c>
      <c r="F3599" s="15">
        <v>44296</v>
      </c>
      <c r="G3599" s="52">
        <v>0.46527777777777773</v>
      </c>
      <c r="J3599" s="19">
        <v>1</v>
      </c>
      <c r="N3599" s="20">
        <v>1</v>
      </c>
      <c r="AE3599" s="92" t="s">
        <v>1798</v>
      </c>
    </row>
    <row r="3600" spans="1:31" ht="28.8" x14ac:dyDescent="0.3">
      <c r="A3600" s="66">
        <v>44289</v>
      </c>
      <c r="B3600" s="14">
        <v>0.46111111111111108</v>
      </c>
      <c r="C3600" s="31" t="s">
        <v>34</v>
      </c>
      <c r="D3600" s="105"/>
      <c r="E3600" s="31" t="s">
        <v>8</v>
      </c>
      <c r="F3600" s="15">
        <v>44296</v>
      </c>
      <c r="G3600" s="52">
        <v>0.46111111111111108</v>
      </c>
      <c r="J3600" s="19">
        <v>1</v>
      </c>
      <c r="N3600" s="20">
        <v>1</v>
      </c>
      <c r="AE3600" s="92" t="s">
        <v>1799</v>
      </c>
    </row>
    <row r="3601" spans="1:31" x14ac:dyDescent="0.3">
      <c r="A3601" s="66">
        <v>44292</v>
      </c>
      <c r="B3601" s="14">
        <v>0.5131944444444444</v>
      </c>
      <c r="C3601" s="31" t="s">
        <v>34</v>
      </c>
      <c r="D3601" s="105"/>
      <c r="E3601" s="31" t="s">
        <v>8</v>
      </c>
      <c r="F3601" s="15">
        <v>44302</v>
      </c>
      <c r="G3601" s="52">
        <v>0.57152777777777775</v>
      </c>
      <c r="J3601" s="19">
        <v>1</v>
      </c>
    </row>
    <row r="3602" spans="1:31" x14ac:dyDescent="0.3">
      <c r="A3602" s="66">
        <v>44292</v>
      </c>
      <c r="B3602" s="14">
        <v>0.68194444444444446</v>
      </c>
      <c r="C3602" s="31" t="s">
        <v>65</v>
      </c>
      <c r="D3602" s="105"/>
      <c r="E3602" s="31" t="s">
        <v>8</v>
      </c>
      <c r="F3602" s="15">
        <v>44350</v>
      </c>
      <c r="G3602" s="52">
        <v>0.6069444444444444</v>
      </c>
      <c r="J3602" s="19">
        <v>1</v>
      </c>
      <c r="Z3602" s="20">
        <v>1</v>
      </c>
      <c r="AE3602" s="92" t="s">
        <v>1784</v>
      </c>
    </row>
    <row r="3603" spans="1:31" x14ac:dyDescent="0.3">
      <c r="A3603" s="66">
        <v>44293</v>
      </c>
      <c r="B3603" s="14">
        <v>0.69097222222222221</v>
      </c>
      <c r="C3603" s="31" t="s">
        <v>59</v>
      </c>
      <c r="D3603" s="105"/>
      <c r="E3603" s="31" t="s">
        <v>8</v>
      </c>
      <c r="F3603" s="15">
        <v>44296</v>
      </c>
      <c r="G3603" s="52">
        <v>0.42638888888888887</v>
      </c>
      <c r="J3603" s="19">
        <v>1</v>
      </c>
      <c r="AE3603" s="92" t="s">
        <v>1800</v>
      </c>
    </row>
    <row r="3604" spans="1:31" ht="28.8" x14ac:dyDescent="0.3">
      <c r="A3604" s="66">
        <v>44293</v>
      </c>
      <c r="B3604" s="14">
        <v>0.9506944444444444</v>
      </c>
      <c r="C3604" s="31" t="s">
        <v>20</v>
      </c>
      <c r="D3604" s="105"/>
      <c r="E3604" s="31" t="s">
        <v>8</v>
      </c>
      <c r="F3604" s="15">
        <v>44314</v>
      </c>
      <c r="G3604" s="52">
        <v>0.4680555555555555</v>
      </c>
      <c r="J3604" s="19">
        <v>1</v>
      </c>
      <c r="S3604" s="20">
        <v>1</v>
      </c>
      <c r="AE3604" s="92" t="s">
        <v>1801</v>
      </c>
    </row>
    <row r="3605" spans="1:31" x14ac:dyDescent="0.3">
      <c r="A3605" s="66">
        <v>44294</v>
      </c>
      <c r="B3605" s="14">
        <v>0.61597222222222225</v>
      </c>
      <c r="C3605" s="31" t="s">
        <v>28</v>
      </c>
      <c r="D3605" s="105"/>
      <c r="E3605" s="31" t="s">
        <v>8</v>
      </c>
      <c r="F3605" s="15">
        <v>44349</v>
      </c>
      <c r="G3605" s="52">
        <v>0.50347222222222221</v>
      </c>
      <c r="J3605" s="19">
        <v>1</v>
      </c>
      <c r="K3605" s="20">
        <v>1</v>
      </c>
      <c r="AE3605" s="92" t="s">
        <v>1802</v>
      </c>
    </row>
    <row r="3606" spans="1:31" x14ac:dyDescent="0.3">
      <c r="A3606" s="66">
        <v>44295</v>
      </c>
      <c r="B3606" s="14">
        <v>0.39444444444444443</v>
      </c>
      <c r="C3606" s="31" t="s">
        <v>65</v>
      </c>
      <c r="D3606" s="105"/>
      <c r="E3606" s="31" t="s">
        <v>8</v>
      </c>
      <c r="F3606" s="15">
        <v>44312</v>
      </c>
      <c r="G3606" s="52">
        <v>0.77500000000000002</v>
      </c>
      <c r="J3606" s="19">
        <v>1</v>
      </c>
      <c r="N3606" s="20">
        <v>1</v>
      </c>
      <c r="AE3606" s="92" t="s">
        <v>1803</v>
      </c>
    </row>
    <row r="3607" spans="1:31" x14ac:dyDescent="0.3">
      <c r="A3607" s="66">
        <v>44295</v>
      </c>
      <c r="B3607" s="14">
        <v>0.3520833333333333</v>
      </c>
      <c r="C3607" s="31" t="s">
        <v>65</v>
      </c>
      <c r="D3607" s="105"/>
      <c r="E3607" s="31" t="s">
        <v>8</v>
      </c>
      <c r="F3607" s="15">
        <v>44350</v>
      </c>
      <c r="G3607" s="52">
        <v>0.60763888888888895</v>
      </c>
      <c r="J3607" s="19">
        <v>1</v>
      </c>
      <c r="Z3607" s="20">
        <v>1</v>
      </c>
      <c r="AE3607" s="92" t="s">
        <v>1784</v>
      </c>
    </row>
    <row r="3608" spans="1:31" x14ac:dyDescent="0.3">
      <c r="A3608" s="66">
        <v>44298</v>
      </c>
      <c r="B3608" s="14">
        <v>0.3833333333333333</v>
      </c>
      <c r="C3608" s="31" t="s">
        <v>65</v>
      </c>
      <c r="D3608" s="105"/>
      <c r="E3608" s="31" t="s">
        <v>8</v>
      </c>
      <c r="F3608" s="15">
        <v>44349</v>
      </c>
      <c r="G3608" s="52">
        <v>0.49652777777777773</v>
      </c>
      <c r="J3608" s="19">
        <v>1</v>
      </c>
      <c r="K3608" s="20">
        <v>1</v>
      </c>
      <c r="AE3608" s="92" t="s">
        <v>1804</v>
      </c>
    </row>
    <row r="3609" spans="1:31" x14ac:dyDescent="0.3">
      <c r="A3609" s="66">
        <v>44301</v>
      </c>
      <c r="B3609" s="14">
        <v>0.9555555555555556</v>
      </c>
      <c r="C3609" s="31" t="s">
        <v>57</v>
      </c>
      <c r="D3609" s="105"/>
      <c r="E3609" s="31" t="s">
        <v>8</v>
      </c>
      <c r="F3609" s="15">
        <v>44312</v>
      </c>
      <c r="G3609" s="52">
        <v>0.77777777777777779</v>
      </c>
      <c r="J3609" s="19">
        <v>1</v>
      </c>
      <c r="S3609" s="20">
        <v>1</v>
      </c>
      <c r="AE3609" s="92" t="s">
        <v>1805</v>
      </c>
    </row>
    <row r="3610" spans="1:31" ht="28.8" x14ac:dyDescent="0.3">
      <c r="A3610" s="66">
        <v>44302</v>
      </c>
      <c r="B3610" s="14">
        <v>0.47500000000000003</v>
      </c>
      <c r="C3610" s="31" t="s">
        <v>65</v>
      </c>
      <c r="D3610" s="105"/>
      <c r="E3610" s="31" t="s">
        <v>8</v>
      </c>
      <c r="F3610" s="15">
        <v>44302</v>
      </c>
      <c r="G3610" s="52">
        <v>0.58124999999999993</v>
      </c>
      <c r="J3610" s="19">
        <v>1</v>
      </c>
      <c r="AE3610" s="92" t="s">
        <v>1806</v>
      </c>
    </row>
    <row r="3611" spans="1:31" x14ac:dyDescent="0.3">
      <c r="A3611" s="66">
        <v>44303</v>
      </c>
      <c r="B3611" s="14">
        <v>0.49444444444444446</v>
      </c>
      <c r="C3611" s="31" t="s">
        <v>65</v>
      </c>
      <c r="D3611" s="105"/>
      <c r="E3611" s="31" t="s">
        <v>8</v>
      </c>
      <c r="F3611" s="15">
        <v>44312</v>
      </c>
      <c r="G3611" s="52">
        <v>0.79861111111111116</v>
      </c>
      <c r="J3611" s="19">
        <v>1</v>
      </c>
      <c r="P3611" s="20">
        <v>1</v>
      </c>
      <c r="AE3611" s="92" t="s">
        <v>1807</v>
      </c>
    </row>
    <row r="3612" spans="1:31" x14ac:dyDescent="0.3">
      <c r="A3612" s="66">
        <v>44303</v>
      </c>
      <c r="B3612" s="14">
        <v>0.33611111111111108</v>
      </c>
      <c r="C3612" s="31" t="s">
        <v>65</v>
      </c>
      <c r="D3612" s="105"/>
      <c r="E3612" s="31" t="s">
        <v>8</v>
      </c>
      <c r="F3612" s="15">
        <v>44315</v>
      </c>
      <c r="G3612" s="52">
        <v>0.41944444444444445</v>
      </c>
      <c r="J3612" s="19">
        <v>1</v>
      </c>
      <c r="N3612" s="20">
        <v>1</v>
      </c>
      <c r="AE3612" s="92" t="s">
        <v>1808</v>
      </c>
    </row>
    <row r="3613" spans="1:31" x14ac:dyDescent="0.3">
      <c r="A3613" s="66">
        <v>44304</v>
      </c>
      <c r="B3613" s="14">
        <v>0.57708333333333328</v>
      </c>
      <c r="C3613" s="31" t="s">
        <v>51</v>
      </c>
      <c r="D3613" s="105"/>
      <c r="E3613" s="31" t="s">
        <v>8</v>
      </c>
      <c r="F3613" s="15">
        <v>44315</v>
      </c>
      <c r="G3613" s="52">
        <v>0.47291666666666665</v>
      </c>
      <c r="J3613" s="19">
        <v>1</v>
      </c>
      <c r="N3613" s="20">
        <v>1</v>
      </c>
      <c r="AE3613" s="92" t="s">
        <v>1809</v>
      </c>
    </row>
    <row r="3614" spans="1:31" x14ac:dyDescent="0.3">
      <c r="A3614" s="66">
        <v>44306</v>
      </c>
      <c r="B3614" s="14">
        <v>0.36805555555555558</v>
      </c>
      <c r="C3614" s="31" t="s">
        <v>13</v>
      </c>
      <c r="D3614" s="105"/>
      <c r="E3614" s="31" t="s">
        <v>8</v>
      </c>
      <c r="F3614" s="15">
        <v>44315</v>
      </c>
      <c r="G3614" s="52">
        <v>0.45555555555555555</v>
      </c>
      <c r="J3614" s="19">
        <v>1</v>
      </c>
      <c r="N3614" s="20">
        <v>1</v>
      </c>
      <c r="AE3614" s="92" t="s">
        <v>1810</v>
      </c>
    </row>
    <row r="3615" spans="1:31" ht="28.8" x14ac:dyDescent="0.3">
      <c r="A3615" s="66">
        <v>44306</v>
      </c>
      <c r="B3615" s="14">
        <v>0.55555555555555558</v>
      </c>
      <c r="C3615" s="31" t="s">
        <v>54</v>
      </c>
      <c r="D3615" s="105"/>
      <c r="E3615" s="31" t="s">
        <v>8</v>
      </c>
      <c r="F3615" s="15">
        <v>44355</v>
      </c>
      <c r="G3615" s="52">
        <v>0.61458333333333337</v>
      </c>
      <c r="J3615" s="19">
        <v>1</v>
      </c>
      <c r="P3615" s="20">
        <v>1</v>
      </c>
      <c r="AE3615" s="92" t="s">
        <v>1811</v>
      </c>
    </row>
    <row r="3616" spans="1:31" x14ac:dyDescent="0.3">
      <c r="A3616" s="66">
        <v>44306</v>
      </c>
      <c r="B3616" s="14">
        <v>0.3576388888888889</v>
      </c>
      <c r="C3616" s="31" t="s">
        <v>34</v>
      </c>
      <c r="D3616" s="105"/>
      <c r="E3616" s="31" t="s">
        <v>8</v>
      </c>
      <c r="F3616" s="15">
        <v>44382</v>
      </c>
      <c r="G3616" s="52">
        <v>0.40138888888888885</v>
      </c>
      <c r="J3616" s="19">
        <v>1</v>
      </c>
      <c r="K3616" s="20">
        <v>1</v>
      </c>
      <c r="N3616" s="20">
        <v>1</v>
      </c>
      <c r="AE3616" s="92" t="s">
        <v>1812</v>
      </c>
    </row>
    <row r="3617" spans="1:31" x14ac:dyDescent="0.3">
      <c r="A3617" s="66">
        <v>44307</v>
      </c>
      <c r="B3617" s="14">
        <v>0.44305555555555554</v>
      </c>
      <c r="C3617" s="31" t="s">
        <v>9</v>
      </c>
      <c r="D3617" s="105"/>
      <c r="E3617" s="31" t="s">
        <v>8</v>
      </c>
      <c r="F3617" s="15">
        <v>44315</v>
      </c>
      <c r="G3617" s="52">
        <v>0.45902777777777781</v>
      </c>
      <c r="J3617" s="19">
        <v>1</v>
      </c>
      <c r="S3617" s="20">
        <v>1</v>
      </c>
      <c r="AE3617" s="92" t="s">
        <v>1693</v>
      </c>
    </row>
    <row r="3618" spans="1:31" x14ac:dyDescent="0.3">
      <c r="A3618" s="66">
        <v>44308</v>
      </c>
      <c r="B3618" s="14">
        <v>0.47291666666666665</v>
      </c>
      <c r="C3618" s="31" t="s">
        <v>13</v>
      </c>
      <c r="D3618" s="105"/>
      <c r="E3618" s="31" t="s">
        <v>8</v>
      </c>
      <c r="F3618" s="15">
        <v>44315</v>
      </c>
      <c r="G3618" s="52">
        <v>0.4680555555555555</v>
      </c>
      <c r="J3618" s="19">
        <v>1</v>
      </c>
      <c r="S3618" s="20">
        <v>1</v>
      </c>
      <c r="AE3618" s="92" t="s">
        <v>1813</v>
      </c>
    </row>
    <row r="3619" spans="1:31" ht="28.8" x14ac:dyDescent="0.3">
      <c r="A3619" s="66">
        <v>44308</v>
      </c>
      <c r="B3619" s="14">
        <v>0.3923611111111111</v>
      </c>
      <c r="C3619" s="31" t="s">
        <v>54</v>
      </c>
      <c r="D3619" s="105"/>
      <c r="E3619" s="31" t="s">
        <v>8</v>
      </c>
      <c r="F3619" s="15">
        <v>44355</v>
      </c>
      <c r="G3619" s="52">
        <v>0.70138888888888884</v>
      </c>
      <c r="J3619" s="19">
        <v>1</v>
      </c>
      <c r="W3619" s="20">
        <v>1</v>
      </c>
      <c r="AE3619" s="92" t="s">
        <v>1814</v>
      </c>
    </row>
    <row r="3620" spans="1:31" ht="28.8" x14ac:dyDescent="0.3">
      <c r="A3620" s="66">
        <v>44309</v>
      </c>
      <c r="B3620" s="14">
        <v>0.45069444444444445</v>
      </c>
      <c r="C3620" s="31" t="s">
        <v>28</v>
      </c>
      <c r="D3620" s="105"/>
      <c r="E3620" s="31" t="s">
        <v>8</v>
      </c>
      <c r="F3620" s="15">
        <v>44350</v>
      </c>
      <c r="G3620" s="52">
        <v>0.4291666666666667</v>
      </c>
      <c r="J3620" s="19">
        <v>1</v>
      </c>
      <c r="X3620" s="20">
        <v>1</v>
      </c>
      <c r="AE3620" s="92" t="s">
        <v>1815</v>
      </c>
    </row>
    <row r="3621" spans="1:31" x14ac:dyDescent="0.3">
      <c r="A3621" s="66">
        <v>44311</v>
      </c>
      <c r="B3621" s="14">
        <v>0.71319444444444446</v>
      </c>
      <c r="C3621" s="31" t="s">
        <v>20</v>
      </c>
      <c r="D3621" s="105"/>
      <c r="E3621" s="31" t="s">
        <v>8</v>
      </c>
      <c r="F3621" s="15">
        <v>44344</v>
      </c>
      <c r="G3621" s="52">
        <v>0.58124999999999993</v>
      </c>
      <c r="J3621" s="19">
        <v>1</v>
      </c>
      <c r="S3621" s="20">
        <v>1</v>
      </c>
      <c r="AE3621" s="92" t="s">
        <v>1816</v>
      </c>
    </row>
    <row r="3622" spans="1:31" ht="28.8" x14ac:dyDescent="0.3">
      <c r="A3622" s="66">
        <v>44312</v>
      </c>
      <c r="B3622" s="14">
        <v>0.65138888888888891</v>
      </c>
      <c r="C3622" s="31" t="s">
        <v>57</v>
      </c>
      <c r="D3622" s="105"/>
      <c r="E3622" s="31" t="s">
        <v>8</v>
      </c>
      <c r="F3622" s="15">
        <v>44348</v>
      </c>
      <c r="G3622" s="52">
        <v>0.46249999999999997</v>
      </c>
      <c r="J3622" s="19">
        <v>1</v>
      </c>
      <c r="O3622" s="20">
        <v>1</v>
      </c>
      <c r="AE3622" s="92" t="s">
        <v>1817</v>
      </c>
    </row>
    <row r="3623" spans="1:31" ht="28.8" x14ac:dyDescent="0.3">
      <c r="A3623" s="66">
        <v>44312</v>
      </c>
      <c r="B3623" s="14">
        <v>0.75624999999999998</v>
      </c>
      <c r="C3623" s="31" t="s">
        <v>13</v>
      </c>
      <c r="D3623" s="105"/>
      <c r="E3623" s="31" t="s">
        <v>8</v>
      </c>
      <c r="F3623" s="31" t="s">
        <v>1818</v>
      </c>
      <c r="G3623" s="52">
        <v>0.66388888888888886</v>
      </c>
      <c r="J3623" s="19">
        <v>1</v>
      </c>
      <c r="N3623" s="20">
        <v>1</v>
      </c>
      <c r="AA3623" s="20">
        <v>1</v>
      </c>
      <c r="AE3623" s="92" t="s">
        <v>1819</v>
      </c>
    </row>
    <row r="3624" spans="1:31" ht="28.8" x14ac:dyDescent="0.3">
      <c r="A3624" s="66">
        <v>44313</v>
      </c>
      <c r="B3624" s="14">
        <v>0.39374999999999999</v>
      </c>
      <c r="C3624" s="31" t="s">
        <v>56</v>
      </c>
      <c r="D3624" s="105"/>
      <c r="E3624" s="31" t="s">
        <v>8</v>
      </c>
      <c r="F3624" s="15">
        <v>44328</v>
      </c>
      <c r="G3624" s="52">
        <v>0.63055555555555554</v>
      </c>
      <c r="J3624" s="19">
        <v>1</v>
      </c>
      <c r="AE3624" s="92" t="s">
        <v>1820</v>
      </c>
    </row>
    <row r="3625" spans="1:31" ht="28.8" x14ac:dyDescent="0.3">
      <c r="A3625" s="66">
        <v>44314</v>
      </c>
      <c r="B3625" s="14">
        <v>0.54375000000000007</v>
      </c>
      <c r="C3625" s="31" t="s">
        <v>65</v>
      </c>
      <c r="D3625" s="105"/>
      <c r="E3625" s="31" t="s">
        <v>8</v>
      </c>
      <c r="F3625" s="15">
        <v>44349</v>
      </c>
      <c r="G3625" s="52">
        <v>0.47430555555555554</v>
      </c>
      <c r="I3625" s="19">
        <v>1</v>
      </c>
      <c r="AE3625" s="92" t="s">
        <v>1821</v>
      </c>
    </row>
    <row r="3626" spans="1:31" x14ac:dyDescent="0.3">
      <c r="A3626" s="66">
        <v>44314</v>
      </c>
      <c r="B3626" s="14">
        <v>0.81041666666666667</v>
      </c>
      <c r="C3626" s="31" t="s">
        <v>65</v>
      </c>
      <c r="D3626" s="105"/>
      <c r="E3626" s="31" t="s">
        <v>8</v>
      </c>
      <c r="F3626" s="15">
        <v>44321</v>
      </c>
      <c r="G3626" s="52">
        <v>0.36388888888888887</v>
      </c>
      <c r="J3626" s="19">
        <v>1</v>
      </c>
      <c r="N3626" s="20">
        <v>1</v>
      </c>
      <c r="AE3626" s="92" t="s">
        <v>1822</v>
      </c>
    </row>
    <row r="3627" spans="1:31" ht="28.8" x14ac:dyDescent="0.3">
      <c r="A3627" s="66">
        <v>44315</v>
      </c>
      <c r="B3627" s="14">
        <v>0.45</v>
      </c>
      <c r="C3627" s="31" t="s">
        <v>9</v>
      </c>
      <c r="D3627" s="105"/>
      <c r="E3627" s="31" t="s">
        <v>8</v>
      </c>
      <c r="F3627" s="15">
        <v>44357</v>
      </c>
      <c r="G3627" s="52">
        <v>0.54861111111111105</v>
      </c>
      <c r="J3627" s="19">
        <v>1</v>
      </c>
      <c r="T3627" s="20">
        <v>1</v>
      </c>
      <c r="AE3627" s="93" t="s">
        <v>1823</v>
      </c>
    </row>
    <row r="3628" spans="1:31" x14ac:dyDescent="0.3">
      <c r="A3628" s="66">
        <v>44315</v>
      </c>
      <c r="B3628" s="14">
        <v>0.45902777777777781</v>
      </c>
      <c r="C3628" s="31" t="s">
        <v>65</v>
      </c>
      <c r="D3628" s="105"/>
      <c r="E3628" s="31" t="s">
        <v>8</v>
      </c>
      <c r="F3628" s="15">
        <v>44357</v>
      </c>
      <c r="G3628" s="52">
        <v>0.43888888888888888</v>
      </c>
      <c r="J3628" s="19">
        <v>1</v>
      </c>
      <c r="N3628" s="20">
        <v>1</v>
      </c>
      <c r="AE3628" s="92" t="s">
        <v>1824</v>
      </c>
    </row>
    <row r="3629" spans="1:31" ht="28.8" x14ac:dyDescent="0.3">
      <c r="A3629" s="66">
        <v>44316</v>
      </c>
      <c r="B3629" s="14">
        <v>0.94652777777777775</v>
      </c>
      <c r="C3629" s="31" t="s">
        <v>65</v>
      </c>
      <c r="D3629" s="105"/>
      <c r="E3629" s="31" t="s">
        <v>8</v>
      </c>
      <c r="F3629" s="15">
        <v>44362</v>
      </c>
      <c r="G3629" s="52">
        <v>0.65763888888888888</v>
      </c>
      <c r="J3629" s="19">
        <v>1</v>
      </c>
      <c r="M3629" s="20">
        <v>1</v>
      </c>
      <c r="AE3629" s="92" t="s">
        <v>1825</v>
      </c>
    </row>
    <row r="3630" spans="1:31" x14ac:dyDescent="0.3">
      <c r="A3630" s="66">
        <v>44317</v>
      </c>
      <c r="B3630" s="14">
        <v>0.79791666666666661</v>
      </c>
      <c r="C3630" s="31" t="s">
        <v>20</v>
      </c>
      <c r="D3630" s="105"/>
      <c r="E3630" s="31" t="s">
        <v>8</v>
      </c>
      <c r="F3630" s="15">
        <v>44357</v>
      </c>
      <c r="G3630" s="52">
        <v>0.55069444444444449</v>
      </c>
      <c r="J3630" s="19">
        <v>1</v>
      </c>
      <c r="S3630" s="20">
        <v>1</v>
      </c>
      <c r="AE3630" s="92" t="s">
        <v>1826</v>
      </c>
    </row>
    <row r="3631" spans="1:31" x14ac:dyDescent="0.3">
      <c r="A3631" s="66">
        <v>44319</v>
      </c>
      <c r="B3631" s="14">
        <v>0.86458333333333337</v>
      </c>
      <c r="C3631" s="31" t="s">
        <v>65</v>
      </c>
      <c r="D3631" s="105"/>
      <c r="E3631" s="31" t="s">
        <v>8</v>
      </c>
      <c r="F3631" s="15">
        <v>44385</v>
      </c>
      <c r="G3631" s="52">
        <v>0.40902777777777777</v>
      </c>
      <c r="J3631" s="19">
        <v>1</v>
      </c>
      <c r="N3631" s="20">
        <v>1</v>
      </c>
      <c r="AE3631" s="92" t="s">
        <v>1827</v>
      </c>
    </row>
    <row r="3632" spans="1:31" ht="28.8" x14ac:dyDescent="0.3">
      <c r="A3632" s="66">
        <v>44320</v>
      </c>
      <c r="B3632" s="14">
        <v>0.66249999999999998</v>
      </c>
      <c r="C3632" s="31" t="s">
        <v>65</v>
      </c>
      <c r="D3632" s="105"/>
      <c r="E3632" s="31" t="s">
        <v>8</v>
      </c>
      <c r="F3632" s="15">
        <v>44386</v>
      </c>
      <c r="G3632" s="52">
        <v>0.4777777777777778</v>
      </c>
      <c r="J3632" s="19">
        <v>1</v>
      </c>
      <c r="O3632" s="20">
        <v>1</v>
      </c>
      <c r="U3632" s="20">
        <v>1</v>
      </c>
      <c r="AE3632" s="92" t="s">
        <v>1828</v>
      </c>
    </row>
    <row r="3633" spans="1:32" x14ac:dyDescent="0.3">
      <c r="A3633" s="66">
        <v>44321</v>
      </c>
      <c r="B3633" s="14">
        <v>0.76527777777777783</v>
      </c>
      <c r="C3633" s="31" t="s">
        <v>22</v>
      </c>
      <c r="D3633" s="105"/>
      <c r="E3633" s="31" t="s">
        <v>8</v>
      </c>
      <c r="F3633" s="15">
        <v>44344</v>
      </c>
      <c r="G3633" s="52">
        <v>0.6430555555555556</v>
      </c>
      <c r="J3633" s="19">
        <v>1</v>
      </c>
      <c r="S3633" s="20">
        <v>1</v>
      </c>
      <c r="AE3633" s="92" t="s">
        <v>1829</v>
      </c>
    </row>
    <row r="3634" spans="1:32" ht="28.8" x14ac:dyDescent="0.3">
      <c r="A3634" s="66">
        <v>44324</v>
      </c>
      <c r="B3634" s="14">
        <v>0.76458333333333339</v>
      </c>
      <c r="C3634" s="31" t="s">
        <v>57</v>
      </c>
      <c r="D3634" s="105"/>
      <c r="E3634" s="31" t="s">
        <v>8</v>
      </c>
      <c r="F3634" s="15">
        <v>44386</v>
      </c>
      <c r="G3634" s="52">
        <v>0.4777777777777778</v>
      </c>
      <c r="J3634" s="19">
        <v>1</v>
      </c>
      <c r="N3634" s="20">
        <v>1</v>
      </c>
      <c r="AE3634" s="92" t="s">
        <v>1830</v>
      </c>
    </row>
    <row r="3635" spans="1:32" ht="28.8" x14ac:dyDescent="0.3">
      <c r="A3635" s="66">
        <v>44327</v>
      </c>
      <c r="B3635" s="14">
        <v>0.7368055555555556</v>
      </c>
      <c r="C3635" s="31" t="s">
        <v>46</v>
      </c>
      <c r="D3635" s="105"/>
      <c r="E3635" s="31" t="s">
        <v>8</v>
      </c>
      <c r="F3635" s="15">
        <v>44377</v>
      </c>
      <c r="G3635" s="52">
        <v>0.4597222222222222</v>
      </c>
      <c r="J3635" s="19">
        <v>1</v>
      </c>
      <c r="AE3635" s="92" t="s">
        <v>1831</v>
      </c>
    </row>
    <row r="3636" spans="1:32" ht="28.8" x14ac:dyDescent="0.3">
      <c r="A3636" s="66">
        <v>44328</v>
      </c>
      <c r="B3636" s="14">
        <v>0.32430555555555557</v>
      </c>
      <c r="C3636" s="31" t="s">
        <v>32</v>
      </c>
      <c r="D3636" s="105"/>
      <c r="E3636" s="31" t="s">
        <v>8</v>
      </c>
      <c r="F3636" s="15">
        <v>44396</v>
      </c>
      <c r="G3636" s="52">
        <v>0.43194444444444446</v>
      </c>
      <c r="J3636" s="19">
        <v>1</v>
      </c>
      <c r="N3636" s="20">
        <v>1</v>
      </c>
      <c r="AE3636" s="92" t="s">
        <v>1832</v>
      </c>
    </row>
    <row r="3637" spans="1:32" ht="28.8" x14ac:dyDescent="0.3">
      <c r="A3637" s="66">
        <v>44329</v>
      </c>
      <c r="B3637" s="14">
        <v>0.33124999999999999</v>
      </c>
      <c r="C3637" s="31" t="s">
        <v>48</v>
      </c>
      <c r="D3637" s="105"/>
      <c r="E3637" s="31" t="s">
        <v>8</v>
      </c>
      <c r="F3637" s="15">
        <v>44357</v>
      </c>
      <c r="G3637" s="52">
        <v>0.45624999999999999</v>
      </c>
      <c r="J3637" s="19">
        <v>1</v>
      </c>
      <c r="N3637" s="20">
        <v>1</v>
      </c>
      <c r="AE3637" s="92" t="s">
        <v>1833</v>
      </c>
    </row>
    <row r="3638" spans="1:32" x14ac:dyDescent="0.3">
      <c r="A3638" s="66">
        <v>44332</v>
      </c>
      <c r="B3638" s="14">
        <v>0.79722222222222217</v>
      </c>
      <c r="C3638" s="31" t="s">
        <v>65</v>
      </c>
      <c r="D3638" s="105"/>
      <c r="E3638" s="31" t="s">
        <v>8</v>
      </c>
      <c r="F3638" s="15">
        <v>44334</v>
      </c>
      <c r="G3638" s="52">
        <v>0.42499999999999999</v>
      </c>
      <c r="J3638" s="19">
        <v>1</v>
      </c>
      <c r="AE3638" s="92" t="s">
        <v>1834</v>
      </c>
    </row>
    <row r="3639" spans="1:32" x14ac:dyDescent="0.3">
      <c r="A3639" s="66">
        <v>44333</v>
      </c>
      <c r="B3639" s="14">
        <v>0.73749999999999993</v>
      </c>
      <c r="C3639" s="31" t="s">
        <v>44</v>
      </c>
      <c r="D3639" s="105"/>
      <c r="E3639" s="31" t="s">
        <v>8</v>
      </c>
      <c r="F3639" s="15">
        <v>44344</v>
      </c>
      <c r="G3639" s="52">
        <v>0.65</v>
      </c>
      <c r="J3639" s="19">
        <v>1</v>
      </c>
      <c r="U3639" s="20">
        <v>1</v>
      </c>
      <c r="AE3639" s="92" t="s">
        <v>1835</v>
      </c>
    </row>
    <row r="3640" spans="1:32" ht="28.8" x14ac:dyDescent="0.3">
      <c r="A3640" s="66">
        <v>44333</v>
      </c>
      <c r="B3640" s="14">
        <v>0.84583333333333333</v>
      </c>
      <c r="C3640" s="31" t="s">
        <v>60</v>
      </c>
      <c r="D3640" s="105"/>
      <c r="E3640" s="31" t="s">
        <v>8</v>
      </c>
      <c r="F3640" s="15">
        <v>44377</v>
      </c>
      <c r="G3640" s="52">
        <v>0.45069444444444445</v>
      </c>
      <c r="J3640" s="19">
        <v>1</v>
      </c>
      <c r="V3640" s="20">
        <v>1</v>
      </c>
      <c r="AE3640" s="92" t="s">
        <v>1836</v>
      </c>
    </row>
    <row r="3641" spans="1:32" ht="28.8" x14ac:dyDescent="0.3">
      <c r="A3641" s="66">
        <v>44334</v>
      </c>
      <c r="B3641" s="14">
        <v>0.63055555555555554</v>
      </c>
      <c r="C3641" s="31" t="s">
        <v>48</v>
      </c>
      <c r="D3641" s="105"/>
      <c r="E3641" s="31" t="s">
        <v>8</v>
      </c>
      <c r="F3641" s="15">
        <v>44357</v>
      </c>
      <c r="G3641" s="52">
        <v>0.43263888888888885</v>
      </c>
      <c r="J3641" s="19">
        <v>1</v>
      </c>
      <c r="AD3641" s="20">
        <v>1</v>
      </c>
      <c r="AE3641" s="92" t="s">
        <v>1837</v>
      </c>
    </row>
    <row r="3642" spans="1:32" x14ac:dyDescent="0.3">
      <c r="A3642" s="66">
        <v>44335</v>
      </c>
      <c r="B3642" s="14">
        <v>0.67569444444444438</v>
      </c>
      <c r="C3642" s="31" t="s">
        <v>55</v>
      </c>
      <c r="D3642" s="105"/>
      <c r="E3642" s="31" t="s">
        <v>8</v>
      </c>
      <c r="F3642" s="15">
        <v>44349</v>
      </c>
      <c r="G3642" s="52">
        <v>0.45902777777777781</v>
      </c>
      <c r="J3642" s="19">
        <v>1</v>
      </c>
      <c r="X3642" s="20">
        <v>1</v>
      </c>
      <c r="AE3642" s="92" t="s">
        <v>1838</v>
      </c>
    </row>
    <row r="3643" spans="1:32" ht="43.2" x14ac:dyDescent="0.3">
      <c r="A3643" s="66">
        <v>44336</v>
      </c>
      <c r="B3643" s="14">
        <v>0.52986111111111112</v>
      </c>
      <c r="C3643" s="31" t="s">
        <v>65</v>
      </c>
      <c r="D3643" s="105"/>
      <c r="E3643" s="31" t="s">
        <v>8</v>
      </c>
      <c r="F3643" s="15">
        <v>44386</v>
      </c>
      <c r="G3643" s="52">
        <v>0.47847222222222219</v>
      </c>
      <c r="J3643" s="19">
        <v>1</v>
      </c>
      <c r="N3643" s="20">
        <v>1</v>
      </c>
      <c r="AE3643" s="92" t="s">
        <v>1839</v>
      </c>
    </row>
    <row r="3644" spans="1:32" ht="72" x14ac:dyDescent="0.3">
      <c r="A3644" s="66">
        <v>44339</v>
      </c>
      <c r="B3644" s="14">
        <v>0.47222222222222227</v>
      </c>
      <c r="C3644" s="31" t="s">
        <v>36</v>
      </c>
      <c r="D3644" s="105"/>
      <c r="E3644" s="31" t="s">
        <v>8</v>
      </c>
      <c r="F3644" s="15">
        <v>44357</v>
      </c>
      <c r="G3644" s="52">
        <v>0.5493055555555556</v>
      </c>
      <c r="I3644" s="19">
        <v>1</v>
      </c>
      <c r="N3644" s="20">
        <v>1</v>
      </c>
      <c r="AF3644" s="93" t="s">
        <v>1840</v>
      </c>
    </row>
    <row r="3645" spans="1:32" ht="43.2" x14ac:dyDescent="0.3">
      <c r="A3645" s="66">
        <v>44342</v>
      </c>
      <c r="B3645" s="14">
        <v>0.34583333333333338</v>
      </c>
      <c r="C3645" s="31" t="s">
        <v>34</v>
      </c>
      <c r="D3645" s="105"/>
      <c r="E3645" s="31" t="s">
        <v>8</v>
      </c>
      <c r="F3645" s="15">
        <v>44344</v>
      </c>
      <c r="G3645" s="52">
        <v>0.56736111111111109</v>
      </c>
      <c r="J3645" s="19">
        <v>1</v>
      </c>
      <c r="N3645" s="20">
        <v>1</v>
      </c>
      <c r="AE3645" s="92" t="s">
        <v>1841</v>
      </c>
    </row>
    <row r="3646" spans="1:32" ht="28.8" x14ac:dyDescent="0.3">
      <c r="A3646" s="66">
        <v>44342</v>
      </c>
      <c r="B3646" s="14">
        <v>0.71111111111111114</v>
      </c>
      <c r="C3646" s="31" t="s">
        <v>9</v>
      </c>
      <c r="D3646" s="105"/>
      <c r="E3646" s="31" t="s">
        <v>8</v>
      </c>
      <c r="F3646" s="15">
        <v>44357</v>
      </c>
      <c r="G3646" s="52">
        <v>0.44027777777777777</v>
      </c>
      <c r="J3646" s="19">
        <v>1</v>
      </c>
      <c r="N3646" s="20">
        <v>1</v>
      </c>
      <c r="AE3646" s="92" t="s">
        <v>1842</v>
      </c>
    </row>
    <row r="3647" spans="1:32" ht="28.8" x14ac:dyDescent="0.3">
      <c r="A3647" s="66">
        <v>44343</v>
      </c>
      <c r="B3647" s="14">
        <v>0.53680555555555554</v>
      </c>
      <c r="C3647" s="31" t="s">
        <v>59</v>
      </c>
      <c r="D3647" s="105"/>
      <c r="E3647" s="31" t="s">
        <v>8</v>
      </c>
      <c r="F3647" s="15">
        <v>44349</v>
      </c>
      <c r="G3647" s="52">
        <v>0.46666666666666662</v>
      </c>
      <c r="J3647" s="19">
        <v>1</v>
      </c>
      <c r="X3647" s="20">
        <v>1</v>
      </c>
      <c r="AE3647" s="92" t="s">
        <v>1843</v>
      </c>
    </row>
    <row r="3648" spans="1:32" ht="28.8" x14ac:dyDescent="0.3">
      <c r="A3648" s="66">
        <v>44344</v>
      </c>
      <c r="B3648" s="14">
        <v>0.8354166666666667</v>
      </c>
      <c r="C3648" s="31" t="s">
        <v>60</v>
      </c>
      <c r="D3648" s="105"/>
      <c r="E3648" s="31" t="s">
        <v>8</v>
      </c>
      <c r="F3648" s="15">
        <v>44330</v>
      </c>
      <c r="G3648" s="52">
        <v>0.7055555555555556</v>
      </c>
      <c r="J3648" s="19">
        <v>1</v>
      </c>
      <c r="N3648" s="20">
        <v>1</v>
      </c>
      <c r="AE3648" s="92" t="s">
        <v>1844</v>
      </c>
    </row>
    <row r="3649" spans="1:31" ht="28.8" x14ac:dyDescent="0.3">
      <c r="A3649" s="66">
        <v>44354</v>
      </c>
      <c r="B3649" s="14">
        <v>0.37638888888888888</v>
      </c>
      <c r="C3649" s="31" t="s">
        <v>65</v>
      </c>
      <c r="D3649" s="105"/>
      <c r="E3649" s="31" t="s">
        <v>8</v>
      </c>
      <c r="F3649" s="15">
        <v>44357</v>
      </c>
      <c r="G3649" s="52">
        <v>0.57777777777777783</v>
      </c>
      <c r="J3649" s="19">
        <v>1</v>
      </c>
      <c r="S3649" s="20">
        <v>1</v>
      </c>
      <c r="AE3649" s="92" t="s">
        <v>1845</v>
      </c>
    </row>
    <row r="3650" spans="1:31" ht="28.8" x14ac:dyDescent="0.3">
      <c r="A3650" s="66">
        <v>44356</v>
      </c>
      <c r="B3650" s="14">
        <v>7.3611111111111113E-2</v>
      </c>
      <c r="C3650" s="31" t="s">
        <v>65</v>
      </c>
      <c r="D3650" s="105"/>
      <c r="E3650" s="31" t="s">
        <v>8</v>
      </c>
      <c r="F3650" s="15">
        <v>44357</v>
      </c>
      <c r="G3650" s="52">
        <v>0.45555555555555555</v>
      </c>
      <c r="J3650" s="19">
        <v>1</v>
      </c>
      <c r="N3650" s="20">
        <v>1</v>
      </c>
      <c r="AE3650" s="92" t="s">
        <v>1846</v>
      </c>
    </row>
    <row r="3651" spans="1:31" ht="28.8" x14ac:dyDescent="0.3">
      <c r="A3651" s="66">
        <v>44358</v>
      </c>
      <c r="B3651" s="14">
        <v>7.4999999999999997E-2</v>
      </c>
      <c r="C3651" s="31" t="s">
        <v>36</v>
      </c>
      <c r="D3651" s="105"/>
      <c r="E3651" s="31" t="s">
        <v>8</v>
      </c>
      <c r="F3651" s="15">
        <v>44362</v>
      </c>
      <c r="G3651" s="52">
        <v>0.42499999999999999</v>
      </c>
      <c r="J3651" s="19">
        <v>1</v>
      </c>
      <c r="N3651" s="20">
        <v>1</v>
      </c>
      <c r="AE3651" s="92" t="s">
        <v>1847</v>
      </c>
    </row>
    <row r="3652" spans="1:31" ht="28.8" x14ac:dyDescent="0.3">
      <c r="A3652" s="66">
        <v>44358</v>
      </c>
      <c r="B3652" s="14">
        <v>0.5625</v>
      </c>
      <c r="C3652" s="31" t="s">
        <v>59</v>
      </c>
      <c r="D3652" s="105"/>
      <c r="E3652" s="31" t="s">
        <v>8</v>
      </c>
      <c r="F3652" s="15">
        <v>44364</v>
      </c>
      <c r="G3652" s="52">
        <v>0.4777777777777778</v>
      </c>
      <c r="J3652" s="19">
        <v>1</v>
      </c>
      <c r="N3652" s="20">
        <v>1</v>
      </c>
      <c r="AE3652" s="92" t="s">
        <v>1848</v>
      </c>
    </row>
    <row r="3653" spans="1:31" ht="43.2" x14ac:dyDescent="0.3">
      <c r="A3653" s="66">
        <v>44364</v>
      </c>
      <c r="B3653" s="14">
        <v>0.23263888888888887</v>
      </c>
      <c r="C3653" s="31" t="s">
        <v>65</v>
      </c>
      <c r="D3653" s="105"/>
      <c r="E3653" s="31" t="s">
        <v>8</v>
      </c>
      <c r="F3653" s="15">
        <v>44385</v>
      </c>
      <c r="G3653" s="52">
        <v>0.39999999999999997</v>
      </c>
      <c r="J3653" s="19">
        <v>1</v>
      </c>
      <c r="Q3653" s="20">
        <v>1</v>
      </c>
      <c r="AE3653" s="92" t="s">
        <v>1849</v>
      </c>
    </row>
    <row r="3654" spans="1:31" ht="28.8" x14ac:dyDescent="0.3">
      <c r="A3654" s="66">
        <v>44364</v>
      </c>
      <c r="B3654" s="14">
        <v>0.875</v>
      </c>
      <c r="C3654" s="31" t="s">
        <v>36</v>
      </c>
      <c r="D3654" s="105"/>
      <c r="E3654" s="31" t="s">
        <v>8</v>
      </c>
      <c r="F3654" s="15">
        <v>44386</v>
      </c>
      <c r="G3654" s="52">
        <v>0.54236111111111118</v>
      </c>
      <c r="J3654" s="19">
        <v>1</v>
      </c>
      <c r="P3654" s="20">
        <v>1</v>
      </c>
      <c r="AE3654" s="92" t="s">
        <v>1850</v>
      </c>
    </row>
    <row r="3655" spans="1:31" x14ac:dyDescent="0.3">
      <c r="A3655" s="66">
        <v>44365</v>
      </c>
      <c r="B3655" s="14">
        <v>0.81805555555555554</v>
      </c>
      <c r="C3655" s="31" t="s">
        <v>20</v>
      </c>
      <c r="D3655" s="105"/>
      <c r="E3655" s="31" t="s">
        <v>8</v>
      </c>
      <c r="F3655" s="15">
        <v>44377</v>
      </c>
      <c r="G3655" s="52">
        <v>0.46527777777777773</v>
      </c>
      <c r="J3655" s="19">
        <v>1</v>
      </c>
      <c r="Y3655" s="20">
        <v>1</v>
      </c>
      <c r="AE3655" s="92" t="s">
        <v>1851</v>
      </c>
    </row>
    <row r="3656" spans="1:31" ht="28.8" x14ac:dyDescent="0.3">
      <c r="A3656" s="66">
        <v>44365</v>
      </c>
      <c r="B3656" s="14">
        <v>0.57291666666666663</v>
      </c>
      <c r="C3656" s="31" t="s">
        <v>65</v>
      </c>
      <c r="D3656" s="105"/>
      <c r="E3656" s="31" t="s">
        <v>8</v>
      </c>
      <c r="F3656" s="15">
        <v>44385</v>
      </c>
      <c r="G3656" s="52">
        <v>0.42638888888888887</v>
      </c>
      <c r="J3656" s="19">
        <v>1</v>
      </c>
      <c r="AE3656" s="92" t="s">
        <v>1852</v>
      </c>
    </row>
    <row r="3657" spans="1:31" ht="43.2" x14ac:dyDescent="0.3">
      <c r="A3657" s="66">
        <v>44369</v>
      </c>
      <c r="B3657" s="14">
        <v>0.84583333333333333</v>
      </c>
      <c r="C3657" s="31" t="s">
        <v>60</v>
      </c>
      <c r="D3657" s="105"/>
      <c r="E3657" s="31" t="s">
        <v>8</v>
      </c>
      <c r="F3657" s="15">
        <v>44385</v>
      </c>
      <c r="G3657" s="52">
        <v>0.35833333333333334</v>
      </c>
      <c r="J3657" s="19">
        <v>1</v>
      </c>
      <c r="S3657" s="20">
        <v>1</v>
      </c>
      <c r="AE3657" s="92" t="s">
        <v>1853</v>
      </c>
    </row>
    <row r="3658" spans="1:31" ht="43.2" x14ac:dyDescent="0.3">
      <c r="A3658" s="66">
        <v>44370</v>
      </c>
      <c r="B3658" s="14">
        <v>0.37152777777777773</v>
      </c>
      <c r="C3658" s="31" t="s">
        <v>65</v>
      </c>
      <c r="D3658" s="105"/>
      <c r="E3658" s="31" t="s">
        <v>8</v>
      </c>
      <c r="F3658" s="15">
        <v>44385</v>
      </c>
      <c r="G3658" s="52">
        <v>0.54652777777777783</v>
      </c>
      <c r="J3658" s="19">
        <v>1</v>
      </c>
      <c r="V3658" s="20">
        <v>1</v>
      </c>
      <c r="AE3658" s="92" t="s">
        <v>1854</v>
      </c>
    </row>
    <row r="3659" spans="1:31" x14ac:dyDescent="0.3">
      <c r="A3659" s="66">
        <v>44372</v>
      </c>
      <c r="B3659" s="14">
        <v>0.38611111111111113</v>
      </c>
      <c r="C3659" s="31" t="s">
        <v>65</v>
      </c>
      <c r="D3659" s="105"/>
      <c r="E3659" s="31" t="s">
        <v>8</v>
      </c>
      <c r="F3659" s="15">
        <v>44382</v>
      </c>
      <c r="G3659" s="52">
        <v>0.37152777777777773</v>
      </c>
      <c r="J3659" s="19">
        <v>1</v>
      </c>
      <c r="N3659" s="20">
        <v>1</v>
      </c>
      <c r="AE3659" s="92" t="s">
        <v>1855</v>
      </c>
    </row>
    <row r="3660" spans="1:31" x14ac:dyDescent="0.3">
      <c r="A3660" s="66">
        <v>44372</v>
      </c>
      <c r="B3660" s="14">
        <v>0.37083333333333335</v>
      </c>
      <c r="C3660" s="31" t="s">
        <v>65</v>
      </c>
      <c r="D3660" s="105"/>
      <c r="E3660" s="31" t="s">
        <v>8</v>
      </c>
      <c r="F3660" s="15">
        <v>44382</v>
      </c>
      <c r="G3660" s="52">
        <v>0.37777777777777777</v>
      </c>
      <c r="J3660" s="19">
        <v>1</v>
      </c>
      <c r="N3660" s="20">
        <v>1</v>
      </c>
      <c r="AE3660" s="92" t="s">
        <v>1856</v>
      </c>
    </row>
    <row r="3661" spans="1:31" ht="57.6" x14ac:dyDescent="0.3">
      <c r="A3661" s="66">
        <v>44372</v>
      </c>
      <c r="B3661" s="14">
        <v>0.92152777777777783</v>
      </c>
      <c r="C3661" s="31" t="s">
        <v>13</v>
      </c>
      <c r="D3661" s="105"/>
      <c r="E3661" s="31" t="s">
        <v>8</v>
      </c>
      <c r="F3661" s="15">
        <v>44385</v>
      </c>
      <c r="G3661" s="52">
        <v>0.4152777777777778</v>
      </c>
      <c r="J3661" s="19">
        <v>1</v>
      </c>
      <c r="P3661" s="20">
        <v>1</v>
      </c>
      <c r="AE3661" s="92" t="s">
        <v>1857</v>
      </c>
    </row>
    <row r="3662" spans="1:31" ht="43.2" x14ac:dyDescent="0.3">
      <c r="A3662" s="66">
        <v>44373</v>
      </c>
      <c r="B3662" s="14">
        <v>0.32361111111111113</v>
      </c>
      <c r="C3662" s="31" t="s">
        <v>20</v>
      </c>
      <c r="D3662" s="105"/>
      <c r="E3662" s="31" t="s">
        <v>8</v>
      </c>
      <c r="F3662" s="15">
        <v>44385</v>
      </c>
      <c r="G3662" s="52">
        <v>0.40763888888888888</v>
      </c>
      <c r="J3662" s="19">
        <v>1</v>
      </c>
      <c r="P3662" s="20">
        <v>1</v>
      </c>
      <c r="AE3662" s="92" t="s">
        <v>1858</v>
      </c>
    </row>
    <row r="3663" spans="1:31" x14ac:dyDescent="0.3">
      <c r="A3663" s="66">
        <v>44375</v>
      </c>
      <c r="B3663" s="14">
        <v>0.3888888888888889</v>
      </c>
      <c r="C3663" s="31" t="s">
        <v>56</v>
      </c>
      <c r="D3663" s="105"/>
      <c r="E3663" s="31" t="s">
        <v>8</v>
      </c>
      <c r="F3663" s="15">
        <v>44375</v>
      </c>
      <c r="G3663" s="52">
        <v>0.66111111111111109</v>
      </c>
      <c r="J3663" s="19">
        <v>1</v>
      </c>
      <c r="Z3663" s="20">
        <v>1</v>
      </c>
      <c r="AE3663" s="92" t="s">
        <v>1859</v>
      </c>
    </row>
    <row r="3664" spans="1:31" x14ac:dyDescent="0.3">
      <c r="A3664" s="66">
        <v>44375</v>
      </c>
      <c r="B3664" s="14">
        <v>0.91319444444444453</v>
      </c>
      <c r="C3664" s="31" t="s">
        <v>28</v>
      </c>
      <c r="D3664" s="105"/>
      <c r="E3664" s="31" t="s">
        <v>8</v>
      </c>
      <c r="F3664" s="15">
        <v>44377</v>
      </c>
      <c r="G3664" s="52">
        <v>0.37847222222222227</v>
      </c>
      <c r="J3664" s="19">
        <v>1</v>
      </c>
      <c r="O3664" s="20">
        <v>1</v>
      </c>
      <c r="Y3664" s="20">
        <v>1</v>
      </c>
      <c r="AE3664" s="107"/>
    </row>
    <row r="3665" spans="1:31" ht="28.8" x14ac:dyDescent="0.3">
      <c r="A3665" s="66">
        <v>44375</v>
      </c>
      <c r="B3665" s="14">
        <v>0.55694444444444446</v>
      </c>
      <c r="C3665" s="31" t="s">
        <v>65</v>
      </c>
      <c r="D3665" s="105"/>
      <c r="E3665" s="31" t="s">
        <v>8</v>
      </c>
      <c r="F3665" s="15">
        <v>44385</v>
      </c>
      <c r="G3665" s="52">
        <v>0.4055555555555555</v>
      </c>
      <c r="J3665" s="19">
        <v>1</v>
      </c>
      <c r="N3665" s="20">
        <v>1</v>
      </c>
      <c r="AE3665" s="92" t="s">
        <v>1860</v>
      </c>
    </row>
    <row r="3666" spans="1:31" x14ac:dyDescent="0.3">
      <c r="A3666" s="66">
        <v>44376</v>
      </c>
      <c r="B3666" s="14">
        <v>0.53541666666666665</v>
      </c>
      <c r="C3666" s="31" t="s">
        <v>57</v>
      </c>
      <c r="D3666" s="105"/>
      <c r="E3666" s="31" t="s">
        <v>8</v>
      </c>
      <c r="F3666" s="15">
        <v>44377</v>
      </c>
      <c r="G3666" s="52">
        <v>0.60972222222222217</v>
      </c>
      <c r="J3666" s="19">
        <v>1</v>
      </c>
      <c r="N3666" s="20">
        <v>1</v>
      </c>
      <c r="Y3666" s="20">
        <v>1</v>
      </c>
      <c r="AE3666" s="92" t="s">
        <v>1861</v>
      </c>
    </row>
    <row r="3667" spans="1:31" x14ac:dyDescent="0.3">
      <c r="A3667" s="66">
        <v>44376</v>
      </c>
      <c r="B3667" s="14">
        <v>0.54861111111111105</v>
      </c>
      <c r="C3667" s="31" t="s">
        <v>57</v>
      </c>
      <c r="D3667" s="105"/>
      <c r="E3667" s="31" t="s">
        <v>8</v>
      </c>
      <c r="F3667" s="15">
        <v>44377</v>
      </c>
      <c r="Y3667" s="20">
        <v>1</v>
      </c>
      <c r="AE3667" s="92" t="s">
        <v>1862</v>
      </c>
    </row>
    <row r="3668" spans="1:31" x14ac:dyDescent="0.3">
      <c r="A3668" s="66">
        <v>44376</v>
      </c>
      <c r="B3668" s="14">
        <v>0.45</v>
      </c>
      <c r="C3668" s="31" t="s">
        <v>57</v>
      </c>
      <c r="D3668" s="105"/>
      <c r="E3668" s="31" t="s">
        <v>8</v>
      </c>
      <c r="F3668" s="31" t="s">
        <v>1818</v>
      </c>
      <c r="G3668" s="52">
        <v>0.62708333333333333</v>
      </c>
      <c r="J3668" s="19">
        <v>1</v>
      </c>
      <c r="N3668" s="20">
        <v>1</v>
      </c>
      <c r="AE3668" s="92" t="s">
        <v>1863</v>
      </c>
    </row>
    <row r="3669" spans="1:31" ht="28.8" x14ac:dyDescent="0.3">
      <c r="A3669" s="66">
        <v>44376</v>
      </c>
      <c r="B3669" s="14">
        <v>0.20694444444444446</v>
      </c>
      <c r="C3669" s="31" t="s">
        <v>56</v>
      </c>
      <c r="D3669" s="105"/>
      <c r="E3669" s="31" t="s">
        <v>8</v>
      </c>
      <c r="F3669" s="15">
        <v>44385</v>
      </c>
      <c r="G3669" s="52">
        <v>0.42499999999999999</v>
      </c>
      <c r="J3669" s="19">
        <v>1</v>
      </c>
      <c r="N3669" s="20">
        <v>1</v>
      </c>
      <c r="AE3669" s="92" t="s">
        <v>1864</v>
      </c>
    </row>
    <row r="3670" spans="1:31" ht="28.8" x14ac:dyDescent="0.3">
      <c r="A3670" s="66">
        <v>44376</v>
      </c>
      <c r="B3670" s="14">
        <v>0.72013888888888899</v>
      </c>
      <c r="C3670" s="31" t="s">
        <v>65</v>
      </c>
      <c r="D3670" s="105"/>
      <c r="E3670" s="31" t="s">
        <v>8</v>
      </c>
      <c r="F3670" s="15">
        <v>44386</v>
      </c>
      <c r="G3670" s="52">
        <v>0.48125000000000001</v>
      </c>
      <c r="J3670" s="19">
        <v>1</v>
      </c>
      <c r="T3670" s="20">
        <v>1</v>
      </c>
      <c r="AE3670" s="92" t="s">
        <v>1865</v>
      </c>
    </row>
    <row r="3671" spans="1:31" ht="57.6" x14ac:dyDescent="0.3">
      <c r="A3671" s="66">
        <v>44377</v>
      </c>
      <c r="B3671" s="14">
        <v>0.875</v>
      </c>
      <c r="C3671" s="31" t="s">
        <v>20</v>
      </c>
      <c r="D3671" s="105"/>
      <c r="E3671" s="31" t="s">
        <v>8</v>
      </c>
      <c r="F3671" s="15">
        <v>44386</v>
      </c>
      <c r="G3671" s="52">
        <v>0.5444444444444444</v>
      </c>
      <c r="J3671" s="19">
        <v>1</v>
      </c>
      <c r="Z3671" s="20">
        <v>1</v>
      </c>
      <c r="AE3671" s="92" t="s">
        <v>1866</v>
      </c>
    </row>
    <row r="3672" spans="1:31" ht="28.8" x14ac:dyDescent="0.3">
      <c r="A3672" s="66">
        <v>44377</v>
      </c>
      <c r="B3672" s="14">
        <v>0.8666666666666667</v>
      </c>
      <c r="C3672" s="31" t="s">
        <v>57</v>
      </c>
      <c r="D3672" s="105"/>
      <c r="E3672" s="31" t="s">
        <v>8</v>
      </c>
      <c r="F3672" s="15">
        <v>44386</v>
      </c>
      <c r="G3672" s="52">
        <v>0.54513888888888895</v>
      </c>
      <c r="J3672" s="19">
        <v>1</v>
      </c>
      <c r="P3672" s="20">
        <v>1</v>
      </c>
      <c r="AE3672" s="92" t="s">
        <v>1867</v>
      </c>
    </row>
    <row r="3673" spans="1:31" ht="28.8" x14ac:dyDescent="0.3">
      <c r="A3673" s="66">
        <v>44377</v>
      </c>
      <c r="B3673" s="14">
        <v>0.59375</v>
      </c>
      <c r="C3673" s="31" t="s">
        <v>55</v>
      </c>
      <c r="D3673" s="105"/>
      <c r="E3673" s="31" t="s">
        <v>8</v>
      </c>
      <c r="F3673" s="15">
        <v>44386</v>
      </c>
      <c r="G3673" s="52">
        <v>0.54583333333333328</v>
      </c>
      <c r="J3673" s="19">
        <v>1</v>
      </c>
      <c r="S3673" s="20">
        <v>1</v>
      </c>
      <c r="AE3673" s="92" t="s">
        <v>1868</v>
      </c>
    </row>
    <row r="3674" spans="1:31" ht="57.6" x14ac:dyDescent="0.3">
      <c r="A3674" s="66">
        <v>44377</v>
      </c>
      <c r="B3674" s="14">
        <v>0.59097222222222223</v>
      </c>
      <c r="C3674" s="31" t="s">
        <v>65</v>
      </c>
      <c r="D3674" s="105"/>
      <c r="E3674" s="31" t="s">
        <v>8</v>
      </c>
      <c r="F3674" s="15">
        <v>44390</v>
      </c>
      <c r="G3674" s="52">
        <v>0.6743055555555556</v>
      </c>
      <c r="J3674" s="19">
        <v>1</v>
      </c>
      <c r="T3674" s="20">
        <v>1</v>
      </c>
      <c r="AE3674" s="92" t="s">
        <v>1869</v>
      </c>
    </row>
    <row r="3675" spans="1:31" x14ac:dyDescent="0.3">
      <c r="A3675" s="66">
        <v>44378</v>
      </c>
      <c r="B3675" s="14">
        <v>0.64652777777777781</v>
      </c>
      <c r="C3675" s="31" t="s">
        <v>28</v>
      </c>
      <c r="D3675" s="105"/>
      <c r="E3675" s="31" t="s">
        <v>8</v>
      </c>
      <c r="F3675" s="15">
        <v>44383</v>
      </c>
      <c r="G3675" s="52">
        <v>0.73611111111111116</v>
      </c>
      <c r="J3675" s="19">
        <v>1</v>
      </c>
      <c r="N3675" s="20">
        <v>1</v>
      </c>
      <c r="O3675" s="20">
        <v>1</v>
      </c>
      <c r="R3675" s="20">
        <v>1</v>
      </c>
      <c r="Y3675" s="20">
        <v>1</v>
      </c>
      <c r="AE3675" s="92" t="s">
        <v>1870</v>
      </c>
    </row>
    <row r="3676" spans="1:31" ht="28.8" x14ac:dyDescent="0.3">
      <c r="A3676" s="66">
        <v>44378</v>
      </c>
      <c r="B3676" s="14">
        <v>0.66805555555555562</v>
      </c>
      <c r="C3676" s="31" t="s">
        <v>56</v>
      </c>
      <c r="D3676" s="105"/>
      <c r="E3676" s="31" t="s">
        <v>8</v>
      </c>
      <c r="F3676" s="15">
        <v>44386</v>
      </c>
      <c r="G3676" s="52">
        <v>0.48125000000000001</v>
      </c>
      <c r="J3676" s="19">
        <v>1</v>
      </c>
      <c r="W3676" s="20">
        <v>1</v>
      </c>
      <c r="AE3676" s="92" t="s">
        <v>1871</v>
      </c>
    </row>
    <row r="3677" spans="1:31" x14ac:dyDescent="0.3">
      <c r="A3677" s="66">
        <v>44379</v>
      </c>
      <c r="B3677" s="14">
        <v>0.92222222222222217</v>
      </c>
      <c r="C3677" s="31" t="s">
        <v>59</v>
      </c>
      <c r="D3677" s="105"/>
      <c r="E3677" s="31" t="s">
        <v>8</v>
      </c>
      <c r="F3677" s="15">
        <v>44383</v>
      </c>
      <c r="G3677" s="52">
        <v>0.7270833333333333</v>
      </c>
      <c r="J3677" s="19">
        <v>1</v>
      </c>
      <c r="N3677" s="20">
        <v>1</v>
      </c>
      <c r="O3677" s="20">
        <v>1</v>
      </c>
      <c r="P3677" s="20">
        <v>1</v>
      </c>
      <c r="R3677" s="20">
        <v>1</v>
      </c>
      <c r="T3677" s="20">
        <v>1</v>
      </c>
      <c r="U3677" s="20">
        <v>1</v>
      </c>
      <c r="AE3677" s="107"/>
    </row>
    <row r="3678" spans="1:31" ht="28.8" x14ac:dyDescent="0.3">
      <c r="A3678" s="66">
        <v>44379</v>
      </c>
      <c r="B3678" s="14">
        <v>0.42152777777777778</v>
      </c>
      <c r="C3678" s="31" t="s">
        <v>65</v>
      </c>
      <c r="D3678" s="105"/>
      <c r="E3678" s="31" t="s">
        <v>8</v>
      </c>
      <c r="F3678" s="15">
        <v>44383</v>
      </c>
      <c r="G3678" s="52">
        <v>0.74444444444444446</v>
      </c>
      <c r="J3678" s="19">
        <v>1</v>
      </c>
      <c r="N3678" s="20">
        <v>1</v>
      </c>
      <c r="U3678" s="20">
        <v>1</v>
      </c>
      <c r="AE3678" s="92" t="s">
        <v>1872</v>
      </c>
    </row>
    <row r="3679" spans="1:31" ht="28.8" x14ac:dyDescent="0.3">
      <c r="A3679" s="66">
        <v>44379</v>
      </c>
      <c r="B3679" s="14">
        <v>0.56319444444444444</v>
      </c>
      <c r="C3679" s="31" t="s">
        <v>36</v>
      </c>
      <c r="D3679" s="105"/>
      <c r="E3679" s="31" t="s">
        <v>8</v>
      </c>
      <c r="F3679" s="15">
        <v>44385</v>
      </c>
      <c r="G3679" s="52">
        <v>0.41875000000000001</v>
      </c>
      <c r="J3679" s="19">
        <v>1</v>
      </c>
      <c r="N3679" s="20">
        <v>1</v>
      </c>
      <c r="P3679" s="20">
        <v>1</v>
      </c>
      <c r="AE3679" s="92" t="s">
        <v>1873</v>
      </c>
    </row>
    <row r="3680" spans="1:31" ht="28.8" x14ac:dyDescent="0.3">
      <c r="A3680" s="66">
        <v>44380</v>
      </c>
      <c r="B3680" s="14">
        <v>0.64652777777777781</v>
      </c>
      <c r="C3680" s="31" t="s">
        <v>65</v>
      </c>
      <c r="D3680" s="105"/>
      <c r="E3680" s="31" t="s">
        <v>8</v>
      </c>
      <c r="F3680" s="15">
        <v>44386</v>
      </c>
      <c r="G3680" s="52">
        <v>0.54583333333333328</v>
      </c>
      <c r="J3680" s="19">
        <v>1</v>
      </c>
      <c r="N3680" s="20">
        <v>1</v>
      </c>
      <c r="AE3680" s="92" t="s">
        <v>1874</v>
      </c>
    </row>
    <row r="3681" spans="1:31" x14ac:dyDescent="0.3">
      <c r="A3681" s="66">
        <v>44383</v>
      </c>
      <c r="B3681" s="14">
        <v>0.40833333333333338</v>
      </c>
      <c r="C3681" s="31" t="s">
        <v>65</v>
      </c>
      <c r="D3681" s="105"/>
      <c r="E3681" s="31" t="s">
        <v>8</v>
      </c>
      <c r="F3681" s="15">
        <v>44385</v>
      </c>
      <c r="G3681" s="52">
        <v>0.40833333333333338</v>
      </c>
      <c r="J3681" s="19">
        <v>1</v>
      </c>
      <c r="N3681" s="20">
        <v>1</v>
      </c>
      <c r="O3681" s="20">
        <v>1</v>
      </c>
      <c r="R3681" s="20">
        <v>1</v>
      </c>
      <c r="U3681" s="20">
        <v>1</v>
      </c>
      <c r="AE3681" s="92" t="s">
        <v>1875</v>
      </c>
    </row>
    <row r="3682" spans="1:31" ht="43.2" x14ac:dyDescent="0.3">
      <c r="A3682" s="66">
        <v>44386</v>
      </c>
      <c r="B3682" s="14">
        <v>6.9444444444444447E-4</v>
      </c>
      <c r="C3682" s="31" t="s">
        <v>65</v>
      </c>
      <c r="D3682" s="105"/>
      <c r="E3682" s="31" t="s">
        <v>8</v>
      </c>
      <c r="F3682" s="15">
        <v>44390</v>
      </c>
      <c r="G3682" s="52">
        <v>0.67499999999999993</v>
      </c>
      <c r="J3682" s="19">
        <v>1</v>
      </c>
      <c r="N3682" s="20">
        <v>1</v>
      </c>
      <c r="AE3682" s="92" t="s">
        <v>1876</v>
      </c>
    </row>
    <row r="3683" spans="1:31" x14ac:dyDescent="0.3">
      <c r="A3683" s="66">
        <v>44386</v>
      </c>
      <c r="B3683" s="14">
        <v>0.33749999999999997</v>
      </c>
      <c r="C3683" s="31" t="s">
        <v>22</v>
      </c>
      <c r="D3683" s="105"/>
      <c r="E3683" s="31" t="s">
        <v>8</v>
      </c>
      <c r="F3683" s="15">
        <v>44390</v>
      </c>
      <c r="G3683" s="52">
        <v>0.67499999999999993</v>
      </c>
      <c r="J3683" s="19">
        <v>1</v>
      </c>
      <c r="S3683" s="20">
        <v>1</v>
      </c>
      <c r="AE3683" s="92" t="s">
        <v>1877</v>
      </c>
    </row>
    <row r="3684" spans="1:31" ht="43.2" x14ac:dyDescent="0.3">
      <c r="A3684" s="66">
        <v>44389</v>
      </c>
      <c r="B3684" s="14">
        <v>0.4201388888888889</v>
      </c>
      <c r="C3684" s="31" t="s">
        <v>65</v>
      </c>
      <c r="D3684" s="105"/>
      <c r="E3684" s="31" t="s">
        <v>8</v>
      </c>
      <c r="F3684" s="15">
        <v>44397</v>
      </c>
      <c r="G3684" s="52">
        <v>0.64722222222222225</v>
      </c>
      <c r="J3684" s="19">
        <v>1</v>
      </c>
      <c r="N3684" s="20">
        <v>1</v>
      </c>
      <c r="O3684" s="20">
        <v>1</v>
      </c>
      <c r="R3684" s="20">
        <v>1</v>
      </c>
      <c r="U3684" s="20">
        <v>1</v>
      </c>
      <c r="Y3684" s="20">
        <v>1</v>
      </c>
      <c r="AE3684" s="92" t="s">
        <v>1878</v>
      </c>
    </row>
    <row r="3685" spans="1:31" ht="115.2" x14ac:dyDescent="0.3">
      <c r="A3685" s="68">
        <v>44390</v>
      </c>
      <c r="B3685" s="60" t="s">
        <v>1879</v>
      </c>
      <c r="C3685" s="31" t="s">
        <v>13</v>
      </c>
      <c r="D3685" s="105"/>
      <c r="E3685" s="31" t="s">
        <v>8</v>
      </c>
      <c r="F3685" s="15">
        <v>44397</v>
      </c>
      <c r="G3685" s="52">
        <v>0.58611111111111114</v>
      </c>
      <c r="J3685" s="19">
        <v>1</v>
      </c>
      <c r="N3685" s="20">
        <v>1</v>
      </c>
      <c r="S3685" s="20">
        <v>1</v>
      </c>
      <c r="Y3685" s="20">
        <v>1</v>
      </c>
      <c r="AE3685" s="92" t="s">
        <v>1880</v>
      </c>
    </row>
    <row r="3686" spans="1:31" ht="57.6" x14ac:dyDescent="0.3">
      <c r="A3686" s="66">
        <v>44391</v>
      </c>
      <c r="B3686" s="14">
        <v>0.43541666666666662</v>
      </c>
      <c r="C3686" s="31" t="s">
        <v>65</v>
      </c>
      <c r="D3686" s="105"/>
      <c r="E3686" s="31" t="s">
        <v>8</v>
      </c>
      <c r="F3686" s="15">
        <v>44399</v>
      </c>
      <c r="G3686" s="52">
        <v>0.66180555555555554</v>
      </c>
      <c r="J3686" s="19">
        <v>1</v>
      </c>
      <c r="N3686" s="20">
        <v>1</v>
      </c>
      <c r="AE3686" s="92" t="s">
        <v>1881</v>
      </c>
    </row>
    <row r="3687" spans="1:31" x14ac:dyDescent="0.3">
      <c r="A3687" s="66">
        <v>44392</v>
      </c>
      <c r="B3687" s="14">
        <v>0.56319444444444444</v>
      </c>
      <c r="C3687" s="31" t="s">
        <v>60</v>
      </c>
      <c r="D3687" s="105"/>
      <c r="E3687" s="31" t="s">
        <v>8</v>
      </c>
      <c r="F3687" s="15">
        <v>44397</v>
      </c>
      <c r="G3687" s="52">
        <v>0.64444444444444449</v>
      </c>
      <c r="J3687" s="19">
        <v>1</v>
      </c>
      <c r="P3687" s="20">
        <v>1</v>
      </c>
      <c r="AE3687" s="92" t="s">
        <v>1769</v>
      </c>
    </row>
    <row r="3688" spans="1:31" ht="28.8" x14ac:dyDescent="0.3">
      <c r="A3688" s="66">
        <v>44392</v>
      </c>
      <c r="B3688" s="14">
        <v>0.51458333333333328</v>
      </c>
      <c r="C3688" s="31" t="s">
        <v>32</v>
      </c>
      <c r="D3688" s="105"/>
      <c r="E3688" s="31" t="s">
        <v>8</v>
      </c>
      <c r="F3688" s="31" t="s">
        <v>1882</v>
      </c>
      <c r="G3688" s="52">
        <v>0.38819444444444445</v>
      </c>
      <c r="J3688" s="19">
        <v>1</v>
      </c>
      <c r="P3688" s="20">
        <v>1</v>
      </c>
      <c r="AE3688" s="92" t="s">
        <v>1883</v>
      </c>
    </row>
    <row r="3689" spans="1:31" x14ac:dyDescent="0.3">
      <c r="A3689" s="66">
        <v>44393</v>
      </c>
      <c r="B3689" s="14">
        <v>0.4826388888888889</v>
      </c>
      <c r="C3689" s="31" t="s">
        <v>16</v>
      </c>
      <c r="D3689" s="105"/>
      <c r="E3689" s="31" t="s">
        <v>8</v>
      </c>
      <c r="F3689" s="15">
        <v>44397</v>
      </c>
      <c r="G3689" s="52">
        <v>0.64513888888888882</v>
      </c>
      <c r="J3689" s="19">
        <v>1</v>
      </c>
      <c r="O3689" s="20">
        <v>1</v>
      </c>
      <c r="AE3689" s="92" t="s">
        <v>1884</v>
      </c>
    </row>
    <row r="3690" spans="1:31" ht="28.8" x14ac:dyDescent="0.3">
      <c r="A3690" s="66">
        <v>44396</v>
      </c>
      <c r="B3690" s="14">
        <v>0.4909722222222222</v>
      </c>
      <c r="C3690" s="31" t="s">
        <v>65</v>
      </c>
      <c r="D3690" s="105"/>
      <c r="E3690" s="31" t="s">
        <v>8</v>
      </c>
      <c r="F3690" s="15">
        <v>44397</v>
      </c>
      <c r="G3690" s="52">
        <v>0.64444444444444449</v>
      </c>
      <c r="J3690" s="19">
        <v>1</v>
      </c>
      <c r="S3690" s="20">
        <v>1</v>
      </c>
      <c r="AE3690" s="92" t="s">
        <v>1885</v>
      </c>
    </row>
    <row r="3691" spans="1:31" ht="72" x14ac:dyDescent="0.3">
      <c r="A3691" s="66">
        <v>44396</v>
      </c>
      <c r="B3691" s="14">
        <v>0.43958333333333338</v>
      </c>
      <c r="C3691" s="31" t="s">
        <v>36</v>
      </c>
      <c r="D3691" s="105"/>
      <c r="E3691" s="31" t="s">
        <v>8</v>
      </c>
      <c r="F3691" s="15">
        <v>44397</v>
      </c>
      <c r="G3691" s="52">
        <v>0.64513888888888882</v>
      </c>
      <c r="J3691" s="19">
        <v>1</v>
      </c>
      <c r="N3691" s="20">
        <v>1</v>
      </c>
      <c r="AE3691" s="92" t="s">
        <v>1886</v>
      </c>
    </row>
    <row r="3692" spans="1:31" ht="72" x14ac:dyDescent="0.3">
      <c r="A3692" s="68">
        <v>44398</v>
      </c>
      <c r="B3692" s="60" t="s">
        <v>1887</v>
      </c>
      <c r="C3692" s="31" t="s">
        <v>36</v>
      </c>
      <c r="D3692" s="105"/>
      <c r="E3692" s="31" t="s">
        <v>8</v>
      </c>
      <c r="F3692" s="15">
        <v>44411</v>
      </c>
      <c r="G3692" s="52">
        <v>0.61875000000000002</v>
      </c>
      <c r="J3692" s="19">
        <v>1</v>
      </c>
      <c r="N3692" s="20">
        <v>1</v>
      </c>
      <c r="AE3692" s="92" t="s">
        <v>1886</v>
      </c>
    </row>
    <row r="3693" spans="1:31" ht="43.2" x14ac:dyDescent="0.3">
      <c r="A3693" s="66">
        <v>44400</v>
      </c>
      <c r="B3693" s="14">
        <v>0.45277777777777778</v>
      </c>
      <c r="C3693" s="31" t="s">
        <v>34</v>
      </c>
      <c r="D3693" s="105"/>
      <c r="E3693" s="31" t="s">
        <v>8</v>
      </c>
      <c r="F3693" s="15">
        <v>44404</v>
      </c>
      <c r="G3693" s="52">
        <v>0.39930555555555558</v>
      </c>
      <c r="J3693" s="19">
        <v>1</v>
      </c>
      <c r="T3693" s="20">
        <v>1</v>
      </c>
      <c r="AE3693" s="92" t="s">
        <v>1888</v>
      </c>
    </row>
    <row r="3694" spans="1:31" ht="28.8" x14ac:dyDescent="0.3">
      <c r="A3694" s="66">
        <v>44403</v>
      </c>
      <c r="B3694" s="14">
        <v>0.72499999999999998</v>
      </c>
      <c r="C3694" s="31" t="s">
        <v>54</v>
      </c>
      <c r="D3694" s="105"/>
      <c r="E3694" s="31" t="s">
        <v>8</v>
      </c>
      <c r="F3694" s="15">
        <v>44425</v>
      </c>
      <c r="G3694" s="52">
        <v>0.41944444444444445</v>
      </c>
      <c r="J3694" s="19">
        <v>1</v>
      </c>
      <c r="N3694" s="20">
        <v>1</v>
      </c>
      <c r="AE3694" s="92" t="s">
        <v>1889</v>
      </c>
    </row>
    <row r="3695" spans="1:31" ht="43.2" x14ac:dyDescent="0.3">
      <c r="A3695" s="66">
        <v>44404</v>
      </c>
      <c r="B3695" s="14">
        <v>0.42777777777777781</v>
      </c>
      <c r="C3695" s="31" t="s">
        <v>20</v>
      </c>
      <c r="D3695" s="105"/>
      <c r="E3695" s="31" t="s">
        <v>8</v>
      </c>
      <c r="F3695" s="15">
        <v>44411</v>
      </c>
      <c r="G3695" s="52">
        <v>0.64097222222222217</v>
      </c>
      <c r="J3695" s="19">
        <v>1</v>
      </c>
      <c r="S3695" s="20">
        <v>1</v>
      </c>
      <c r="AE3695" s="92" t="s">
        <v>1890</v>
      </c>
    </row>
    <row r="3696" spans="1:31" ht="28.8" x14ac:dyDescent="0.3">
      <c r="A3696" s="66">
        <v>44405</v>
      </c>
      <c r="B3696" s="14">
        <v>0.8340277777777777</v>
      </c>
      <c r="C3696" s="31" t="s">
        <v>65</v>
      </c>
      <c r="D3696" s="105"/>
      <c r="E3696" s="31" t="s">
        <v>8</v>
      </c>
      <c r="F3696" s="15">
        <v>44425</v>
      </c>
      <c r="G3696" s="52">
        <v>0.41875000000000001</v>
      </c>
      <c r="J3696" s="19">
        <v>1</v>
      </c>
      <c r="N3696" s="20">
        <v>1</v>
      </c>
      <c r="AE3696" s="92" t="s">
        <v>1889</v>
      </c>
    </row>
    <row r="3697" spans="1:32" ht="43.2" x14ac:dyDescent="0.3">
      <c r="A3697" s="66">
        <v>44411</v>
      </c>
      <c r="B3697" s="14">
        <v>0.41805555555555557</v>
      </c>
      <c r="C3697" s="31" t="s">
        <v>65</v>
      </c>
      <c r="D3697" s="105"/>
      <c r="E3697" s="31" t="s">
        <v>8</v>
      </c>
      <c r="F3697" s="15">
        <v>44425</v>
      </c>
      <c r="G3697" s="52">
        <v>0.48749999999999999</v>
      </c>
      <c r="J3697" s="19">
        <v>1</v>
      </c>
      <c r="P3697" s="20">
        <v>1</v>
      </c>
      <c r="AE3697" s="92" t="s">
        <v>1891</v>
      </c>
    </row>
    <row r="3698" spans="1:32" ht="28.8" x14ac:dyDescent="0.3">
      <c r="A3698" s="66">
        <v>44411</v>
      </c>
      <c r="B3698" s="14">
        <v>0.65</v>
      </c>
      <c r="C3698" s="31" t="s">
        <v>46</v>
      </c>
      <c r="D3698" s="105"/>
      <c r="E3698" s="31" t="s">
        <v>8</v>
      </c>
      <c r="F3698" s="15">
        <v>44425</v>
      </c>
      <c r="G3698" s="52">
        <v>0.48819444444444443</v>
      </c>
      <c r="J3698" s="19">
        <v>1</v>
      </c>
      <c r="S3698" s="20">
        <v>1</v>
      </c>
      <c r="AE3698" s="92" t="s">
        <v>1892</v>
      </c>
    </row>
    <row r="3699" spans="1:32" ht="28.8" x14ac:dyDescent="0.3">
      <c r="A3699" s="66">
        <v>44412</v>
      </c>
      <c r="B3699" s="14">
        <v>0.58750000000000002</v>
      </c>
      <c r="C3699" s="31" t="s">
        <v>59</v>
      </c>
      <c r="D3699" s="105"/>
      <c r="E3699" s="31" t="s">
        <v>8</v>
      </c>
      <c r="F3699" s="15">
        <v>44425</v>
      </c>
      <c r="G3699" s="52">
        <v>0.48749999999999999</v>
      </c>
      <c r="J3699" s="19">
        <v>1</v>
      </c>
      <c r="S3699" s="20">
        <v>1</v>
      </c>
      <c r="AE3699" s="92" t="s">
        <v>1893</v>
      </c>
    </row>
    <row r="3700" spans="1:32" ht="28.8" x14ac:dyDescent="0.3">
      <c r="A3700" s="66">
        <v>44414</v>
      </c>
      <c r="B3700" s="14">
        <v>0.5229166666666667</v>
      </c>
      <c r="C3700" s="31" t="s">
        <v>59</v>
      </c>
      <c r="D3700" s="105"/>
      <c r="E3700" s="31" t="s">
        <v>8</v>
      </c>
      <c r="F3700" s="15">
        <v>44425</v>
      </c>
      <c r="G3700" s="52">
        <v>0.48749999999999999</v>
      </c>
      <c r="J3700" s="19">
        <v>1</v>
      </c>
      <c r="S3700" s="20">
        <v>1</v>
      </c>
      <c r="AE3700" s="92" t="s">
        <v>1894</v>
      </c>
    </row>
    <row r="3701" spans="1:32" ht="28.8" x14ac:dyDescent="0.3">
      <c r="A3701" s="66">
        <v>44419</v>
      </c>
      <c r="B3701" s="14">
        <v>0.4916666666666667</v>
      </c>
      <c r="C3701" s="31" t="s">
        <v>55</v>
      </c>
      <c r="D3701" s="105"/>
      <c r="E3701" s="31" t="s">
        <v>8</v>
      </c>
      <c r="F3701" s="15">
        <v>44423</v>
      </c>
      <c r="G3701" s="52">
        <v>0.38819444444444445</v>
      </c>
      <c r="I3701" s="19">
        <v>1</v>
      </c>
      <c r="U3701" s="20">
        <v>1</v>
      </c>
      <c r="AF3701" s="93" t="s">
        <v>1895</v>
      </c>
    </row>
    <row r="3702" spans="1:32" ht="28.8" x14ac:dyDescent="0.3">
      <c r="A3702" s="66">
        <v>44419</v>
      </c>
      <c r="B3702" s="14">
        <v>0.4916666666666667</v>
      </c>
      <c r="C3702" s="31" t="s">
        <v>55</v>
      </c>
      <c r="D3702" s="105"/>
      <c r="E3702" s="31" t="s">
        <v>8</v>
      </c>
      <c r="F3702" s="31" t="s">
        <v>1896</v>
      </c>
      <c r="G3702" s="52">
        <v>0.52708333333333335</v>
      </c>
      <c r="J3702" s="19">
        <v>1</v>
      </c>
      <c r="AE3702" s="92" t="s">
        <v>1897</v>
      </c>
    </row>
    <row r="3703" spans="1:32" ht="28.8" x14ac:dyDescent="0.3">
      <c r="A3703" s="66">
        <v>44421</v>
      </c>
      <c r="B3703" s="14">
        <v>0.21597222222222223</v>
      </c>
      <c r="C3703" s="31" t="s">
        <v>65</v>
      </c>
      <c r="D3703" s="105"/>
      <c r="E3703" s="31" t="s">
        <v>8</v>
      </c>
      <c r="F3703" s="15">
        <v>44425</v>
      </c>
      <c r="G3703" s="52">
        <v>0.48958333333333331</v>
      </c>
      <c r="J3703" s="19">
        <v>1</v>
      </c>
      <c r="S3703" s="20">
        <v>1</v>
      </c>
      <c r="AE3703" s="92" t="s">
        <v>1898</v>
      </c>
    </row>
    <row r="3704" spans="1:32" ht="28.8" x14ac:dyDescent="0.3">
      <c r="A3704" s="66">
        <v>44421</v>
      </c>
      <c r="B3704" s="14">
        <v>0.47222222222222227</v>
      </c>
      <c r="C3704" s="31" t="s">
        <v>53</v>
      </c>
      <c r="D3704" s="105"/>
      <c r="E3704" s="31" t="s">
        <v>8</v>
      </c>
      <c r="F3704" s="31" t="s">
        <v>1896</v>
      </c>
      <c r="G3704" s="52">
        <v>0.53472222222222221</v>
      </c>
      <c r="J3704" s="19">
        <v>1</v>
      </c>
      <c r="N3704" s="20">
        <v>1</v>
      </c>
      <c r="AE3704" s="92" t="s">
        <v>1899</v>
      </c>
    </row>
    <row r="3705" spans="1:32" ht="28.8" x14ac:dyDescent="0.3">
      <c r="A3705" s="66">
        <v>44422</v>
      </c>
      <c r="B3705" s="14">
        <v>0.47430555555555554</v>
      </c>
      <c r="C3705" s="31" t="s">
        <v>36</v>
      </c>
      <c r="D3705" s="105"/>
      <c r="E3705" s="31" t="s">
        <v>8</v>
      </c>
      <c r="F3705" s="15">
        <v>44432</v>
      </c>
      <c r="G3705" s="52">
        <v>0.47430555555555554</v>
      </c>
      <c r="J3705" s="19">
        <v>1</v>
      </c>
      <c r="Z3705" s="20">
        <v>1</v>
      </c>
      <c r="AE3705" s="92" t="s">
        <v>1900</v>
      </c>
    </row>
    <row r="3706" spans="1:32" ht="28.8" x14ac:dyDescent="0.3">
      <c r="A3706" s="66">
        <v>44424</v>
      </c>
      <c r="B3706" s="14">
        <v>0.8340277777777777</v>
      </c>
      <c r="C3706" s="31" t="s">
        <v>65</v>
      </c>
      <c r="D3706" s="105"/>
      <c r="E3706" s="31" t="s">
        <v>8</v>
      </c>
      <c r="F3706" s="15">
        <v>44425</v>
      </c>
      <c r="G3706" s="52">
        <v>0.47500000000000003</v>
      </c>
      <c r="J3706" s="19">
        <v>1</v>
      </c>
      <c r="Z3706" s="20">
        <v>1</v>
      </c>
      <c r="AE3706" s="92" t="s">
        <v>1901</v>
      </c>
    </row>
    <row r="3707" spans="1:32" x14ac:dyDescent="0.3">
      <c r="A3707" s="66">
        <v>44428</v>
      </c>
      <c r="B3707" s="14">
        <v>0.63402777777777775</v>
      </c>
      <c r="C3707" s="31" t="s">
        <v>65</v>
      </c>
      <c r="D3707" s="105"/>
      <c r="E3707" s="31" t="s">
        <v>8</v>
      </c>
      <c r="F3707" s="31" t="s">
        <v>1896</v>
      </c>
      <c r="G3707" s="52">
        <v>0.51388888888888895</v>
      </c>
      <c r="J3707" s="19">
        <v>1</v>
      </c>
      <c r="AE3707" s="92" t="s">
        <v>1902</v>
      </c>
    </row>
    <row r="3708" spans="1:32" ht="28.8" x14ac:dyDescent="0.3">
      <c r="A3708" s="66">
        <v>44430</v>
      </c>
      <c r="B3708" s="14">
        <v>0.375</v>
      </c>
      <c r="C3708" s="31" t="s">
        <v>65</v>
      </c>
      <c r="D3708" s="105"/>
      <c r="E3708" s="31" t="s">
        <v>8</v>
      </c>
      <c r="F3708" s="31" t="s">
        <v>1903</v>
      </c>
      <c r="G3708" s="52">
        <v>0.48819444444444443</v>
      </c>
      <c r="I3708" s="19">
        <v>1</v>
      </c>
      <c r="AE3708" s="92" t="s">
        <v>1904</v>
      </c>
    </row>
    <row r="3709" spans="1:32" x14ac:dyDescent="0.3">
      <c r="A3709" s="66">
        <v>44431</v>
      </c>
      <c r="B3709" s="14">
        <v>0.40902777777777777</v>
      </c>
      <c r="C3709" s="31" t="s">
        <v>44</v>
      </c>
      <c r="D3709" s="105"/>
      <c r="E3709" s="31" t="s">
        <v>8</v>
      </c>
      <c r="F3709" s="31" t="s">
        <v>1896</v>
      </c>
      <c r="G3709" s="52">
        <v>0.51736111111111105</v>
      </c>
      <c r="J3709" s="19">
        <v>1</v>
      </c>
      <c r="Z3709" s="20">
        <v>1</v>
      </c>
      <c r="AE3709" s="92" t="s">
        <v>1905</v>
      </c>
    </row>
    <row r="3710" spans="1:32" ht="100.8" x14ac:dyDescent="0.3">
      <c r="A3710" s="66">
        <v>44431</v>
      </c>
      <c r="B3710" s="14">
        <v>0.73263888888888884</v>
      </c>
      <c r="C3710" s="31" t="s">
        <v>65</v>
      </c>
      <c r="D3710" s="105"/>
      <c r="E3710" s="31" t="s">
        <v>8</v>
      </c>
      <c r="F3710" s="15">
        <v>44432</v>
      </c>
      <c r="G3710" s="52">
        <v>0.65763888888888888</v>
      </c>
      <c r="I3710" s="19">
        <v>1</v>
      </c>
      <c r="AF3710" s="93" t="s">
        <v>1906</v>
      </c>
    </row>
    <row r="3711" spans="1:32" ht="72" x14ac:dyDescent="0.3">
      <c r="A3711" s="66">
        <v>44431</v>
      </c>
      <c r="B3711" s="14">
        <v>0.94097222222222221</v>
      </c>
      <c r="C3711" s="31" t="s">
        <v>36</v>
      </c>
      <c r="D3711" s="105"/>
      <c r="E3711" s="31" t="s">
        <v>8</v>
      </c>
      <c r="F3711" s="15">
        <v>44432</v>
      </c>
      <c r="G3711" s="52">
        <v>0.66875000000000007</v>
      </c>
      <c r="J3711" s="19">
        <v>1</v>
      </c>
      <c r="N3711" s="20">
        <v>1</v>
      </c>
      <c r="P3711" s="20">
        <v>1</v>
      </c>
      <c r="AE3711" s="92" t="s">
        <v>1907</v>
      </c>
    </row>
    <row r="3712" spans="1:32" x14ac:dyDescent="0.3">
      <c r="A3712" s="66">
        <v>44432</v>
      </c>
      <c r="B3712" s="14">
        <v>8.5416666666666655E-2</v>
      </c>
      <c r="C3712" s="31" t="s">
        <v>65</v>
      </c>
      <c r="D3712" s="105"/>
      <c r="E3712" s="31" t="s">
        <v>8</v>
      </c>
      <c r="F3712" s="15">
        <v>44432</v>
      </c>
      <c r="G3712" s="52">
        <v>0.64236111111111105</v>
      </c>
      <c r="J3712" s="19">
        <v>1</v>
      </c>
      <c r="N3712" s="20">
        <v>1</v>
      </c>
      <c r="AE3712" s="92" t="s">
        <v>1908</v>
      </c>
    </row>
    <row r="3713" spans="1:32" ht="28.8" x14ac:dyDescent="0.3">
      <c r="A3713" s="66">
        <v>44432</v>
      </c>
      <c r="B3713" s="14">
        <v>0.49027777777777781</v>
      </c>
      <c r="C3713" s="31" t="s">
        <v>32</v>
      </c>
      <c r="D3713" s="105"/>
      <c r="E3713" s="31" t="s">
        <v>8</v>
      </c>
      <c r="F3713" s="15">
        <v>44439</v>
      </c>
      <c r="G3713" s="52">
        <v>0.4145833333333333</v>
      </c>
      <c r="J3713" s="19">
        <v>1</v>
      </c>
      <c r="N3713" s="20">
        <v>1</v>
      </c>
      <c r="AE3713" s="92" t="s">
        <v>1909</v>
      </c>
    </row>
    <row r="3714" spans="1:32" ht="28.8" x14ac:dyDescent="0.3">
      <c r="A3714" s="66">
        <v>44433</v>
      </c>
      <c r="B3714" s="14">
        <v>0.63680555555555551</v>
      </c>
      <c r="C3714" s="31" t="s">
        <v>22</v>
      </c>
      <c r="D3714" s="105"/>
      <c r="E3714" s="31" t="s">
        <v>8</v>
      </c>
      <c r="F3714" s="15">
        <v>44453</v>
      </c>
      <c r="G3714" s="52">
        <v>0.42291666666666666</v>
      </c>
      <c r="J3714" s="19">
        <v>1</v>
      </c>
      <c r="N3714" s="20">
        <v>1</v>
      </c>
      <c r="AE3714" s="92" t="s">
        <v>1910</v>
      </c>
    </row>
    <row r="3715" spans="1:32" x14ac:dyDescent="0.3">
      <c r="A3715" s="66">
        <v>44434</v>
      </c>
      <c r="B3715" s="14">
        <v>0.56041666666666667</v>
      </c>
      <c r="C3715" s="31" t="s">
        <v>32</v>
      </c>
      <c r="D3715" s="105"/>
      <c r="E3715" s="31" t="s">
        <v>8</v>
      </c>
      <c r="F3715" s="15">
        <v>44439</v>
      </c>
      <c r="G3715" s="52">
        <v>0.4145833333333333</v>
      </c>
      <c r="J3715" s="19">
        <v>1</v>
      </c>
      <c r="N3715" s="20">
        <v>1</v>
      </c>
      <c r="AE3715" s="107"/>
    </row>
    <row r="3716" spans="1:32" ht="28.8" x14ac:dyDescent="0.3">
      <c r="A3716" s="66">
        <v>44435</v>
      </c>
      <c r="B3716" s="14">
        <v>0.37013888888888885</v>
      </c>
      <c r="C3716" s="31" t="s">
        <v>65</v>
      </c>
      <c r="D3716" s="105"/>
      <c r="E3716" s="31" t="s">
        <v>8</v>
      </c>
      <c r="F3716" s="15">
        <v>44448</v>
      </c>
      <c r="G3716" s="52">
        <v>0.4465277777777778</v>
      </c>
      <c r="J3716" s="19">
        <v>1</v>
      </c>
      <c r="K3716" s="20">
        <v>1</v>
      </c>
      <c r="X3716" s="20">
        <v>1</v>
      </c>
      <c r="AE3716" s="92" t="s">
        <v>1911</v>
      </c>
    </row>
    <row r="3717" spans="1:32" x14ac:dyDescent="0.3">
      <c r="A3717" s="66">
        <v>44435</v>
      </c>
      <c r="B3717" s="14">
        <v>0.36805555555555558</v>
      </c>
      <c r="C3717" s="31" t="s">
        <v>65</v>
      </c>
      <c r="D3717" s="105"/>
      <c r="E3717" s="31" t="s">
        <v>8</v>
      </c>
      <c r="F3717" s="15">
        <v>44456</v>
      </c>
      <c r="G3717" s="52">
        <v>0.46527777777777773</v>
      </c>
      <c r="J3717" s="19">
        <v>1</v>
      </c>
      <c r="S3717" s="20">
        <v>1</v>
      </c>
      <c r="AE3717" s="92" t="s">
        <v>1912</v>
      </c>
    </row>
    <row r="3718" spans="1:32" ht="100.8" x14ac:dyDescent="0.3">
      <c r="A3718" s="66">
        <v>44439</v>
      </c>
      <c r="B3718" s="14">
        <v>0.51944444444444449</v>
      </c>
      <c r="C3718" s="31" t="s">
        <v>65</v>
      </c>
      <c r="D3718" s="105"/>
      <c r="E3718" s="31" t="s">
        <v>8</v>
      </c>
      <c r="F3718" s="15">
        <v>44446</v>
      </c>
      <c r="G3718" s="52">
        <v>0.49236111111111108</v>
      </c>
      <c r="I3718" s="19">
        <v>1</v>
      </c>
      <c r="Z3718" s="20">
        <v>1</v>
      </c>
      <c r="AF3718" s="93" t="s">
        <v>1913</v>
      </c>
    </row>
    <row r="3719" spans="1:32" ht="57.6" x14ac:dyDescent="0.3">
      <c r="A3719" s="68">
        <v>44441</v>
      </c>
      <c r="B3719" s="61" t="s">
        <v>1914</v>
      </c>
      <c r="C3719" s="31" t="s">
        <v>46</v>
      </c>
      <c r="D3719" s="105"/>
      <c r="E3719" s="31" t="s">
        <v>8</v>
      </c>
      <c r="F3719" s="15">
        <v>44453</v>
      </c>
      <c r="G3719" s="52">
        <v>0.66805555555555562</v>
      </c>
      <c r="J3719" s="19">
        <v>1</v>
      </c>
      <c r="Z3719" s="20">
        <v>1</v>
      </c>
      <c r="AE3719" s="92" t="s">
        <v>1915</v>
      </c>
    </row>
    <row r="3720" spans="1:32" x14ac:dyDescent="0.3">
      <c r="A3720" s="66">
        <v>44441</v>
      </c>
      <c r="B3720" s="14">
        <v>0.57638888888888895</v>
      </c>
      <c r="C3720" s="31" t="s">
        <v>36</v>
      </c>
      <c r="D3720" s="105"/>
      <c r="E3720" s="31" t="s">
        <v>8</v>
      </c>
      <c r="F3720" s="15">
        <v>44456</v>
      </c>
      <c r="G3720" s="52">
        <v>0.45277777777777778</v>
      </c>
      <c r="J3720" s="19">
        <v>1</v>
      </c>
      <c r="N3720" s="20">
        <v>1</v>
      </c>
      <c r="AE3720" s="92" t="s">
        <v>1916</v>
      </c>
    </row>
    <row r="3721" spans="1:32" x14ac:dyDescent="0.3">
      <c r="A3721" s="66">
        <v>44444</v>
      </c>
      <c r="B3721" s="14">
        <v>0.73472222222222217</v>
      </c>
      <c r="C3721" s="31" t="s">
        <v>57</v>
      </c>
      <c r="D3721" s="105"/>
      <c r="E3721" s="31" t="s">
        <v>8</v>
      </c>
      <c r="F3721" s="15">
        <v>44448</v>
      </c>
      <c r="G3721" s="52">
        <v>0.48819444444444443</v>
      </c>
      <c r="I3721" s="19">
        <v>1</v>
      </c>
      <c r="X3721" s="20">
        <v>1</v>
      </c>
      <c r="AF3721" s="93" t="s">
        <v>1917</v>
      </c>
    </row>
    <row r="3722" spans="1:32" ht="28.8" x14ac:dyDescent="0.3">
      <c r="A3722" s="66">
        <v>44445</v>
      </c>
      <c r="B3722" s="14">
        <v>0.66180555555555554</v>
      </c>
      <c r="C3722" s="31" t="s">
        <v>22</v>
      </c>
      <c r="D3722" s="105"/>
      <c r="E3722" s="31" t="s">
        <v>8</v>
      </c>
      <c r="F3722" s="15">
        <v>44453</v>
      </c>
      <c r="G3722" s="52">
        <v>0.4770833333333333</v>
      </c>
      <c r="J3722" s="19">
        <v>1</v>
      </c>
      <c r="N3722" s="20">
        <v>1</v>
      </c>
      <c r="AE3722" s="92" t="s">
        <v>1910</v>
      </c>
    </row>
    <row r="3723" spans="1:32" ht="43.2" x14ac:dyDescent="0.3">
      <c r="A3723" s="66">
        <v>44445</v>
      </c>
      <c r="B3723" s="14">
        <v>0.25</v>
      </c>
      <c r="C3723" s="31" t="s">
        <v>13</v>
      </c>
      <c r="D3723" s="105"/>
      <c r="E3723" s="31" t="s">
        <v>8</v>
      </c>
      <c r="F3723" s="15">
        <v>44452</v>
      </c>
      <c r="G3723" s="52">
        <v>0.72083333333333333</v>
      </c>
      <c r="J3723" s="19">
        <v>1</v>
      </c>
      <c r="N3723" s="20">
        <v>1</v>
      </c>
      <c r="AE3723" s="92" t="s">
        <v>1918</v>
      </c>
    </row>
    <row r="3724" spans="1:32" x14ac:dyDescent="0.3">
      <c r="A3724" s="66">
        <v>44445</v>
      </c>
      <c r="B3724" s="14">
        <v>0.48541666666666666</v>
      </c>
      <c r="C3724" s="31" t="s">
        <v>57</v>
      </c>
      <c r="D3724" s="105"/>
      <c r="E3724" s="31" t="s">
        <v>8</v>
      </c>
      <c r="F3724" s="15">
        <v>44456</v>
      </c>
      <c r="G3724" s="52">
        <v>0.48333333333333334</v>
      </c>
      <c r="J3724" s="19">
        <v>1</v>
      </c>
      <c r="AE3724" s="92" t="s">
        <v>1919</v>
      </c>
    </row>
    <row r="3725" spans="1:32" x14ac:dyDescent="0.3">
      <c r="A3725" s="66">
        <v>44446</v>
      </c>
      <c r="B3725" s="14">
        <v>0.56458333333333333</v>
      </c>
      <c r="C3725" s="31" t="s">
        <v>65</v>
      </c>
      <c r="D3725" s="105"/>
      <c r="E3725" s="31" t="s">
        <v>8</v>
      </c>
      <c r="F3725" s="15">
        <v>44452</v>
      </c>
      <c r="G3725" s="52">
        <v>0.72499999999999998</v>
      </c>
      <c r="J3725" s="19">
        <v>1</v>
      </c>
      <c r="U3725" s="20">
        <v>1</v>
      </c>
      <c r="AE3725" s="92" t="s">
        <v>1920</v>
      </c>
    </row>
    <row r="3726" spans="1:32" ht="28.8" x14ac:dyDescent="0.3">
      <c r="A3726" s="66">
        <v>44447</v>
      </c>
      <c r="B3726" s="14">
        <v>0.67013888888888884</v>
      </c>
      <c r="C3726" s="31" t="s">
        <v>32</v>
      </c>
      <c r="D3726" s="105"/>
      <c r="E3726" s="31" t="s">
        <v>8</v>
      </c>
      <c r="F3726" s="15">
        <v>44453</v>
      </c>
      <c r="G3726" s="52">
        <v>0.49444444444444446</v>
      </c>
      <c r="J3726" s="19">
        <v>1</v>
      </c>
      <c r="N3726" s="20">
        <v>1</v>
      </c>
      <c r="AE3726" s="92" t="s">
        <v>1910</v>
      </c>
    </row>
    <row r="3727" spans="1:32" ht="28.8" x14ac:dyDescent="0.3">
      <c r="A3727" s="66">
        <v>44447</v>
      </c>
      <c r="B3727" s="14">
        <v>0.11458333333333333</v>
      </c>
      <c r="C3727" s="31" t="s">
        <v>13</v>
      </c>
      <c r="D3727" s="105"/>
      <c r="E3727" s="31" t="s">
        <v>8</v>
      </c>
      <c r="F3727" s="15">
        <v>44452</v>
      </c>
      <c r="G3727" s="52">
        <v>0.7284722222222223</v>
      </c>
      <c r="J3727" s="19">
        <v>1</v>
      </c>
      <c r="S3727" s="20">
        <v>1</v>
      </c>
      <c r="AE3727" s="92" t="s">
        <v>1921</v>
      </c>
    </row>
    <row r="3728" spans="1:32" x14ac:dyDescent="0.3">
      <c r="A3728" s="66">
        <v>44447</v>
      </c>
      <c r="B3728" s="14">
        <v>0.4777777777777778</v>
      </c>
      <c r="C3728" s="31" t="s">
        <v>65</v>
      </c>
      <c r="D3728" s="105"/>
      <c r="E3728" s="31" t="s">
        <v>8</v>
      </c>
      <c r="F3728" s="15">
        <v>44456</v>
      </c>
      <c r="G3728" s="52">
        <v>0.60416666666666663</v>
      </c>
      <c r="I3728" s="19">
        <v>1</v>
      </c>
      <c r="AE3728" s="92" t="s">
        <v>1922</v>
      </c>
    </row>
    <row r="3729" spans="1:32" ht="28.8" x14ac:dyDescent="0.3">
      <c r="A3729" s="66">
        <v>44447</v>
      </c>
      <c r="B3729" s="14">
        <v>0.45833333333333331</v>
      </c>
      <c r="C3729" s="31" t="s">
        <v>65</v>
      </c>
      <c r="D3729" s="105"/>
      <c r="E3729" s="31" t="s">
        <v>8</v>
      </c>
      <c r="F3729" s="15">
        <v>44468</v>
      </c>
      <c r="G3729" s="52">
        <v>0.66249999999999998</v>
      </c>
      <c r="J3729" s="19">
        <v>1</v>
      </c>
      <c r="AE3729" s="92" t="s">
        <v>1923</v>
      </c>
    </row>
    <row r="3730" spans="1:32" ht="43.2" x14ac:dyDescent="0.3">
      <c r="A3730" s="66">
        <v>44448</v>
      </c>
      <c r="B3730" s="14">
        <v>0.57916666666666672</v>
      </c>
      <c r="C3730" s="31" t="s">
        <v>13</v>
      </c>
      <c r="D3730" s="105"/>
      <c r="E3730" s="31" t="s">
        <v>8</v>
      </c>
      <c r="F3730" s="15">
        <v>44453</v>
      </c>
      <c r="G3730" s="52">
        <v>0.37916666666666665</v>
      </c>
      <c r="J3730" s="19">
        <v>1</v>
      </c>
      <c r="N3730" s="20">
        <v>1</v>
      </c>
      <c r="AE3730" s="92" t="s">
        <v>1924</v>
      </c>
    </row>
    <row r="3731" spans="1:32" ht="28.8" x14ac:dyDescent="0.3">
      <c r="A3731" s="66">
        <v>44448</v>
      </c>
      <c r="B3731" s="14">
        <v>0.7729166666666667</v>
      </c>
      <c r="C3731" s="31" t="s">
        <v>13</v>
      </c>
      <c r="D3731" s="105"/>
      <c r="E3731" s="31" t="s">
        <v>8</v>
      </c>
      <c r="F3731" s="15">
        <v>44453</v>
      </c>
      <c r="G3731" s="52">
        <v>0.44236111111111115</v>
      </c>
      <c r="J3731" s="19">
        <v>1</v>
      </c>
      <c r="O3731" s="20">
        <v>1</v>
      </c>
      <c r="AE3731" s="92" t="s">
        <v>1925</v>
      </c>
    </row>
    <row r="3732" spans="1:32" ht="57.6" x14ac:dyDescent="0.3">
      <c r="A3732" s="66">
        <v>44448</v>
      </c>
      <c r="B3732" s="14">
        <v>0.7909722222222223</v>
      </c>
      <c r="C3732" s="31" t="s">
        <v>36</v>
      </c>
      <c r="D3732" s="105"/>
      <c r="E3732" s="31" t="s">
        <v>8</v>
      </c>
      <c r="F3732" s="15">
        <v>44453</v>
      </c>
      <c r="G3732" s="52">
        <v>0.57361111111111118</v>
      </c>
      <c r="J3732" s="19">
        <v>1</v>
      </c>
      <c r="P3732" s="20">
        <v>1</v>
      </c>
      <c r="AE3732" s="92" t="s">
        <v>1926</v>
      </c>
    </row>
    <row r="3733" spans="1:32" x14ac:dyDescent="0.3">
      <c r="A3733" s="66">
        <v>44449</v>
      </c>
      <c r="B3733" s="14">
        <v>0.44444444444444442</v>
      </c>
      <c r="C3733" s="31" t="s">
        <v>30</v>
      </c>
      <c r="D3733" s="105"/>
      <c r="E3733" s="31" t="s">
        <v>8</v>
      </c>
      <c r="F3733" s="15">
        <v>44452</v>
      </c>
      <c r="G3733" s="52">
        <v>0.69513888888888886</v>
      </c>
      <c r="J3733" s="19">
        <v>1</v>
      </c>
      <c r="N3733" s="20">
        <v>1</v>
      </c>
      <c r="AE3733" s="92" t="s">
        <v>1927</v>
      </c>
    </row>
    <row r="3734" spans="1:32" ht="43.2" x14ac:dyDescent="0.3">
      <c r="A3734" s="66">
        <v>44449</v>
      </c>
      <c r="B3734" s="14">
        <v>0.81527777777777777</v>
      </c>
      <c r="C3734" s="31" t="s">
        <v>57</v>
      </c>
      <c r="D3734" s="105"/>
      <c r="E3734" s="31" t="s">
        <v>8</v>
      </c>
      <c r="F3734" s="15">
        <v>44452</v>
      </c>
      <c r="G3734" s="52">
        <v>0.68958333333333333</v>
      </c>
      <c r="J3734" s="19">
        <v>1</v>
      </c>
      <c r="N3734" s="20">
        <v>1</v>
      </c>
      <c r="AE3734" s="92" t="s">
        <v>1928</v>
      </c>
    </row>
    <row r="3735" spans="1:32" ht="57.6" x14ac:dyDescent="0.3">
      <c r="A3735" s="66">
        <v>44450</v>
      </c>
      <c r="B3735" s="14">
        <v>0.33749999999999997</v>
      </c>
      <c r="C3735" s="31" t="s">
        <v>65</v>
      </c>
      <c r="D3735" s="105"/>
      <c r="E3735" s="31" t="s">
        <v>8</v>
      </c>
      <c r="F3735" s="15">
        <v>44454</v>
      </c>
      <c r="G3735" s="52">
        <v>0.64166666666666672</v>
      </c>
      <c r="I3735" s="19">
        <v>1</v>
      </c>
      <c r="AF3735" s="93" t="s">
        <v>1929</v>
      </c>
    </row>
    <row r="3736" spans="1:32" ht="57.6" x14ac:dyDescent="0.3">
      <c r="A3736" s="66">
        <v>44450</v>
      </c>
      <c r="B3736" s="14">
        <v>0.28194444444444444</v>
      </c>
      <c r="C3736" s="31" t="s">
        <v>59</v>
      </c>
      <c r="D3736" s="105"/>
      <c r="E3736" s="31" t="s">
        <v>8</v>
      </c>
      <c r="F3736" s="15">
        <v>44454</v>
      </c>
      <c r="G3736" s="52">
        <v>0.65902777777777777</v>
      </c>
      <c r="J3736" s="19">
        <v>1</v>
      </c>
      <c r="N3736" s="20">
        <v>1</v>
      </c>
      <c r="AE3736" s="92" t="s">
        <v>1930</v>
      </c>
    </row>
    <row r="3737" spans="1:32" ht="28.8" x14ac:dyDescent="0.3">
      <c r="A3737" s="66">
        <v>44452</v>
      </c>
      <c r="B3737" s="14">
        <v>0.42430555555555555</v>
      </c>
      <c r="C3737" s="31" t="s">
        <v>26</v>
      </c>
      <c r="D3737" s="105"/>
      <c r="E3737" s="31" t="s">
        <v>8</v>
      </c>
      <c r="F3737" s="15">
        <v>44454</v>
      </c>
      <c r="G3737" s="52">
        <v>0.66249999999999998</v>
      </c>
      <c r="J3737" s="19">
        <v>1</v>
      </c>
      <c r="S3737" s="20">
        <v>1</v>
      </c>
      <c r="AE3737" s="92" t="s">
        <v>1931</v>
      </c>
    </row>
    <row r="3738" spans="1:32" x14ac:dyDescent="0.3">
      <c r="A3738" s="66">
        <v>44453</v>
      </c>
      <c r="B3738" s="14">
        <v>0.47569444444444442</v>
      </c>
      <c r="C3738" s="31" t="s">
        <v>65</v>
      </c>
      <c r="D3738" s="105"/>
      <c r="E3738" s="31" t="s">
        <v>8</v>
      </c>
      <c r="F3738" s="15">
        <v>44456</v>
      </c>
      <c r="G3738" s="52">
        <v>0.60763888888888895</v>
      </c>
      <c r="I3738" s="19">
        <v>1</v>
      </c>
      <c r="AE3738" s="92" t="s">
        <v>1932</v>
      </c>
    </row>
    <row r="3739" spans="1:32" x14ac:dyDescent="0.3">
      <c r="A3739" s="66">
        <v>44453</v>
      </c>
      <c r="B3739" s="14">
        <v>0.11875000000000001</v>
      </c>
      <c r="C3739" s="31" t="s">
        <v>65</v>
      </c>
      <c r="D3739" s="105"/>
      <c r="E3739" s="31" t="s">
        <v>8</v>
      </c>
      <c r="F3739" s="15">
        <v>44456</v>
      </c>
      <c r="G3739" s="52">
        <v>0.61736111111111114</v>
      </c>
      <c r="I3739" s="19">
        <v>1</v>
      </c>
      <c r="AE3739" s="92" t="s">
        <v>1933</v>
      </c>
    </row>
    <row r="3740" spans="1:32" ht="28.8" x14ac:dyDescent="0.3">
      <c r="A3740" s="66">
        <v>44453</v>
      </c>
      <c r="B3740" s="14">
        <v>0.8125</v>
      </c>
      <c r="C3740" s="31" t="s">
        <v>65</v>
      </c>
      <c r="D3740" s="105"/>
      <c r="E3740" s="31" t="s">
        <v>8</v>
      </c>
      <c r="F3740" s="54">
        <v>44460</v>
      </c>
      <c r="G3740" s="52">
        <v>0.61111111111111105</v>
      </c>
      <c r="J3740" s="19">
        <v>1</v>
      </c>
      <c r="S3740" s="20">
        <v>1</v>
      </c>
      <c r="AE3740" s="92" t="s">
        <v>1934</v>
      </c>
    </row>
    <row r="3741" spans="1:32" ht="28.8" x14ac:dyDescent="0.3">
      <c r="A3741" s="66">
        <v>44454</v>
      </c>
      <c r="B3741" s="14">
        <v>0.4236111111111111</v>
      </c>
      <c r="C3741" s="31" t="s">
        <v>57</v>
      </c>
      <c r="D3741" s="105"/>
      <c r="E3741" s="31" t="s">
        <v>8</v>
      </c>
      <c r="F3741" s="15">
        <v>44460</v>
      </c>
      <c r="G3741" s="52">
        <v>0.62152777777777779</v>
      </c>
      <c r="I3741" s="19">
        <v>1</v>
      </c>
      <c r="AF3741" s="93" t="s">
        <v>1935</v>
      </c>
    </row>
    <row r="3742" spans="1:32" ht="57.6" x14ac:dyDescent="0.3">
      <c r="A3742" s="66">
        <v>44454</v>
      </c>
      <c r="B3742" s="14">
        <v>0.80763888888888891</v>
      </c>
      <c r="C3742" s="31" t="s">
        <v>65</v>
      </c>
      <c r="D3742" s="105"/>
      <c r="E3742" s="31" t="s">
        <v>117</v>
      </c>
      <c r="F3742" s="15">
        <v>44467</v>
      </c>
      <c r="G3742" s="52">
        <v>0.3972222222222222</v>
      </c>
      <c r="I3742" s="19">
        <v>1</v>
      </c>
      <c r="N3742" s="20">
        <v>1</v>
      </c>
      <c r="AF3742" s="93" t="s">
        <v>1936</v>
      </c>
    </row>
    <row r="3743" spans="1:32" ht="57.6" x14ac:dyDescent="0.3">
      <c r="A3743" s="66">
        <v>44455</v>
      </c>
      <c r="B3743" s="14">
        <v>0.41666666666666669</v>
      </c>
      <c r="C3743" s="31" t="s">
        <v>57</v>
      </c>
      <c r="D3743" s="105"/>
      <c r="E3743" s="31" t="s">
        <v>117</v>
      </c>
      <c r="F3743" s="15">
        <v>44462</v>
      </c>
      <c r="G3743" s="52">
        <v>0.58194444444444449</v>
      </c>
      <c r="I3743" s="19">
        <v>1</v>
      </c>
      <c r="O3743" s="20">
        <v>1</v>
      </c>
      <c r="AE3743" s="92" t="s">
        <v>1937</v>
      </c>
      <c r="AF3743" s="93" t="s">
        <v>1938</v>
      </c>
    </row>
    <row r="3744" spans="1:32" ht="28.8" x14ac:dyDescent="0.3">
      <c r="A3744" s="66">
        <v>44455</v>
      </c>
      <c r="B3744" s="14">
        <v>0.68680555555555556</v>
      </c>
      <c r="C3744" s="31" t="s">
        <v>54</v>
      </c>
      <c r="D3744" s="105"/>
      <c r="E3744" s="31" t="s">
        <v>117</v>
      </c>
      <c r="F3744" s="15">
        <v>44462</v>
      </c>
      <c r="G3744" s="52">
        <v>0.59930555555555554</v>
      </c>
      <c r="J3744" s="19">
        <v>1</v>
      </c>
      <c r="U3744" s="20">
        <v>1</v>
      </c>
      <c r="AE3744" s="92" t="s">
        <v>1939</v>
      </c>
    </row>
    <row r="3745" spans="1:32" ht="28.8" x14ac:dyDescent="0.3">
      <c r="A3745" s="66">
        <v>44455</v>
      </c>
      <c r="B3745" s="14">
        <v>0.74791666666666667</v>
      </c>
      <c r="C3745" s="31" t="s">
        <v>65</v>
      </c>
      <c r="D3745" s="105"/>
      <c r="E3745" s="31" t="s">
        <v>117</v>
      </c>
      <c r="F3745" s="15">
        <v>44497</v>
      </c>
      <c r="G3745" s="52">
        <v>0.64513888888888882</v>
      </c>
      <c r="I3745" s="19">
        <v>1</v>
      </c>
      <c r="S3745" s="20">
        <v>1</v>
      </c>
      <c r="AE3745" s="92" t="s">
        <v>1940</v>
      </c>
    </row>
    <row r="3746" spans="1:32" x14ac:dyDescent="0.3">
      <c r="A3746" s="66">
        <v>44456</v>
      </c>
      <c r="B3746" s="14">
        <v>0.74236111111111114</v>
      </c>
      <c r="C3746" s="31" t="s">
        <v>55</v>
      </c>
      <c r="D3746" s="105"/>
      <c r="E3746" s="31" t="s">
        <v>8</v>
      </c>
      <c r="F3746" s="15">
        <v>44483</v>
      </c>
      <c r="G3746" s="52">
        <v>0.63055555555555554</v>
      </c>
      <c r="J3746" s="19">
        <v>1</v>
      </c>
      <c r="AE3746" s="92" t="s">
        <v>1941</v>
      </c>
    </row>
    <row r="3747" spans="1:32" ht="28.8" x14ac:dyDescent="0.3">
      <c r="A3747" s="66">
        <v>44457</v>
      </c>
      <c r="B3747" s="14">
        <v>0.77777777777777779</v>
      </c>
      <c r="C3747" s="31" t="s">
        <v>56</v>
      </c>
      <c r="D3747" s="105"/>
      <c r="E3747" s="31" t="s">
        <v>8</v>
      </c>
      <c r="F3747" s="15">
        <v>44462</v>
      </c>
      <c r="G3747" s="52">
        <v>0.6</v>
      </c>
      <c r="J3747" s="19">
        <v>1</v>
      </c>
      <c r="S3747" s="20">
        <v>1</v>
      </c>
      <c r="AE3747" s="92" t="s">
        <v>1942</v>
      </c>
    </row>
    <row r="3748" spans="1:32" ht="57.6" x14ac:dyDescent="0.3">
      <c r="A3748" s="66">
        <v>44458</v>
      </c>
      <c r="B3748" s="14">
        <v>0.42430555555555555</v>
      </c>
      <c r="C3748" s="31" t="s">
        <v>65</v>
      </c>
      <c r="D3748" s="105"/>
      <c r="E3748" s="31" t="s">
        <v>8</v>
      </c>
      <c r="F3748" s="15">
        <v>44467</v>
      </c>
      <c r="G3748" s="52">
        <v>0.59930555555555554</v>
      </c>
      <c r="J3748" s="19">
        <v>1</v>
      </c>
      <c r="P3748" s="20">
        <v>1</v>
      </c>
      <c r="AE3748" s="92" t="s">
        <v>1943</v>
      </c>
    </row>
    <row r="3749" spans="1:32" ht="28.8" x14ac:dyDescent="0.3">
      <c r="A3749" s="66">
        <v>44460</v>
      </c>
      <c r="B3749" s="14">
        <v>0.8208333333333333</v>
      </c>
      <c r="C3749" s="31" t="s">
        <v>65</v>
      </c>
      <c r="D3749" s="105"/>
      <c r="E3749" s="31" t="s">
        <v>8</v>
      </c>
      <c r="F3749" s="15">
        <v>44467</v>
      </c>
      <c r="G3749" s="52">
        <v>0.49513888888888885</v>
      </c>
      <c r="J3749" s="19">
        <v>1</v>
      </c>
      <c r="S3749" s="20">
        <v>1</v>
      </c>
      <c r="AE3749" s="92" t="s">
        <v>1944</v>
      </c>
    </row>
    <row r="3750" spans="1:32" ht="28.8" x14ac:dyDescent="0.3">
      <c r="A3750" s="66">
        <v>44462</v>
      </c>
      <c r="B3750" s="14">
        <v>0.94930555555555562</v>
      </c>
      <c r="C3750" s="31" t="s">
        <v>65</v>
      </c>
      <c r="D3750" s="105"/>
      <c r="E3750" s="31" t="s">
        <v>117</v>
      </c>
      <c r="F3750" s="15">
        <v>44470</v>
      </c>
      <c r="G3750" s="52">
        <v>0.59861111111111109</v>
      </c>
      <c r="J3750" s="19">
        <v>1</v>
      </c>
      <c r="V3750" s="20">
        <v>1</v>
      </c>
      <c r="AE3750" s="92" t="s">
        <v>1945</v>
      </c>
    </row>
    <row r="3751" spans="1:32" ht="28.8" x14ac:dyDescent="0.3">
      <c r="A3751" s="66">
        <v>44462</v>
      </c>
      <c r="B3751" s="14">
        <v>0.38125000000000003</v>
      </c>
      <c r="C3751" s="31" t="s">
        <v>65</v>
      </c>
      <c r="D3751" s="105"/>
      <c r="E3751" s="31" t="s">
        <v>8</v>
      </c>
      <c r="F3751" s="15">
        <v>44467</v>
      </c>
      <c r="G3751" s="52">
        <v>0.49305555555555558</v>
      </c>
      <c r="J3751" s="19">
        <v>1</v>
      </c>
      <c r="S3751" s="20">
        <v>1</v>
      </c>
      <c r="AE3751" s="92" t="s">
        <v>1944</v>
      </c>
    </row>
    <row r="3752" spans="1:32" ht="43.2" x14ac:dyDescent="0.3">
      <c r="A3752" s="66">
        <v>44462</v>
      </c>
      <c r="B3752" s="14">
        <v>0.5625</v>
      </c>
      <c r="C3752" s="31" t="s">
        <v>22</v>
      </c>
      <c r="D3752" s="105"/>
      <c r="E3752" s="31" t="s">
        <v>8</v>
      </c>
      <c r="F3752" s="15">
        <v>44466</v>
      </c>
      <c r="G3752" s="52">
        <v>0.42777777777777781</v>
      </c>
      <c r="I3752" s="19">
        <v>1</v>
      </c>
      <c r="P3752" s="20">
        <v>1</v>
      </c>
      <c r="AE3752" s="92" t="s">
        <v>1946</v>
      </c>
      <c r="AF3752" s="93" t="s">
        <v>1947</v>
      </c>
    </row>
    <row r="3753" spans="1:32" ht="43.2" x14ac:dyDescent="0.3">
      <c r="A3753" s="66">
        <v>44462</v>
      </c>
      <c r="B3753" s="14">
        <v>0.55486111111111114</v>
      </c>
      <c r="C3753" s="31" t="s">
        <v>42</v>
      </c>
      <c r="D3753" s="105"/>
      <c r="E3753" s="31" t="s">
        <v>8</v>
      </c>
      <c r="F3753" s="15"/>
      <c r="G3753" s="52">
        <v>0.51111111111111118</v>
      </c>
      <c r="J3753" s="19">
        <v>1</v>
      </c>
      <c r="R3753" s="20">
        <v>1</v>
      </c>
      <c r="AE3753" s="92" t="s">
        <v>1948</v>
      </c>
    </row>
    <row r="3754" spans="1:32" ht="28.8" x14ac:dyDescent="0.3">
      <c r="A3754" s="66">
        <v>44462</v>
      </c>
      <c r="B3754" s="14">
        <v>0.59722222222222221</v>
      </c>
      <c r="C3754" s="31" t="s">
        <v>65</v>
      </c>
      <c r="D3754" s="105"/>
      <c r="E3754" s="31" t="s">
        <v>8</v>
      </c>
      <c r="F3754" s="15">
        <v>44466</v>
      </c>
      <c r="G3754" s="52">
        <v>0.43472222222222223</v>
      </c>
      <c r="I3754" s="19">
        <v>1</v>
      </c>
      <c r="N3754" s="20">
        <v>1</v>
      </c>
      <c r="AE3754" s="92" t="s">
        <v>1949</v>
      </c>
      <c r="AF3754" s="93" t="s">
        <v>1950</v>
      </c>
    </row>
    <row r="3755" spans="1:32" ht="43.2" x14ac:dyDescent="0.3">
      <c r="A3755" s="66">
        <v>44462</v>
      </c>
      <c r="B3755" s="14">
        <v>0.63124999999999998</v>
      </c>
      <c r="C3755" s="31" t="s">
        <v>65</v>
      </c>
      <c r="D3755" s="105"/>
      <c r="E3755" s="31" t="s">
        <v>117</v>
      </c>
      <c r="F3755" s="15">
        <v>44470</v>
      </c>
      <c r="G3755" s="52">
        <v>0.55069444444444449</v>
      </c>
      <c r="I3755" s="19">
        <v>1</v>
      </c>
      <c r="S3755" s="20">
        <v>1</v>
      </c>
      <c r="AF3755" s="93" t="s">
        <v>1951</v>
      </c>
    </row>
    <row r="3756" spans="1:32" ht="57.6" x14ac:dyDescent="0.3">
      <c r="A3756" s="66">
        <v>44462</v>
      </c>
      <c r="B3756" s="14">
        <v>0.88263888888888886</v>
      </c>
      <c r="C3756" s="31" t="s">
        <v>65</v>
      </c>
      <c r="D3756" s="105"/>
      <c r="E3756" s="31" t="s">
        <v>8</v>
      </c>
      <c r="F3756" s="15">
        <v>44470</v>
      </c>
      <c r="G3756" s="52">
        <v>0.57708333333333328</v>
      </c>
      <c r="J3756" s="19">
        <v>1</v>
      </c>
      <c r="N3756" s="20">
        <v>1</v>
      </c>
      <c r="AE3756" s="92" t="s">
        <v>1952</v>
      </c>
      <c r="AF3756" s="102"/>
    </row>
    <row r="3757" spans="1:32" ht="72" x14ac:dyDescent="0.3">
      <c r="A3757" s="66">
        <v>44462</v>
      </c>
      <c r="B3757" s="14">
        <v>0.58402777777777781</v>
      </c>
      <c r="C3757" s="31" t="s">
        <v>56</v>
      </c>
      <c r="D3757" s="105"/>
      <c r="E3757" s="31" t="s">
        <v>117</v>
      </c>
      <c r="F3757" s="15">
        <v>44475</v>
      </c>
      <c r="G3757" s="52">
        <v>0.6645833333333333</v>
      </c>
      <c r="I3757" s="19">
        <v>1</v>
      </c>
      <c r="N3757" s="20">
        <v>1</v>
      </c>
      <c r="AE3757" s="92" t="s">
        <v>1953</v>
      </c>
    </row>
    <row r="3758" spans="1:32" ht="43.2" x14ac:dyDescent="0.3">
      <c r="A3758" s="66">
        <v>44462</v>
      </c>
      <c r="B3758" s="14">
        <v>0.5708333333333333</v>
      </c>
      <c r="C3758" s="31" t="s">
        <v>65</v>
      </c>
      <c r="D3758" s="105"/>
      <c r="E3758" s="31" t="s">
        <v>117</v>
      </c>
      <c r="F3758" s="15">
        <v>44476</v>
      </c>
      <c r="G3758" s="52">
        <v>0.4916666666666667</v>
      </c>
      <c r="I3758" s="19">
        <v>1</v>
      </c>
      <c r="J3758" s="19">
        <v>1</v>
      </c>
      <c r="S3758" s="20">
        <v>1</v>
      </c>
      <c r="V3758" s="20">
        <v>1</v>
      </c>
      <c r="AE3758" s="92" t="s">
        <v>1954</v>
      </c>
    </row>
    <row r="3759" spans="1:32" ht="43.2" x14ac:dyDescent="0.3">
      <c r="A3759" s="66">
        <v>44462</v>
      </c>
      <c r="B3759" s="14">
        <v>0.62291666666666667</v>
      </c>
      <c r="C3759" s="31" t="s">
        <v>16</v>
      </c>
      <c r="D3759" s="105"/>
      <c r="E3759" s="31" t="s">
        <v>117</v>
      </c>
      <c r="F3759" s="15">
        <v>44476</v>
      </c>
      <c r="G3759" s="52">
        <v>0.49861111111111112</v>
      </c>
      <c r="I3759" s="19">
        <v>1</v>
      </c>
      <c r="S3759" s="20">
        <v>1</v>
      </c>
      <c r="AF3759" s="93" t="s">
        <v>1955</v>
      </c>
    </row>
    <row r="3760" spans="1:32" ht="57.6" x14ac:dyDescent="0.3">
      <c r="A3760" s="66">
        <v>44462</v>
      </c>
      <c r="B3760" s="14">
        <v>0.6020833333333333</v>
      </c>
      <c r="C3760" s="31" t="s">
        <v>65</v>
      </c>
      <c r="D3760" s="105"/>
      <c r="E3760" s="31" t="s">
        <v>117</v>
      </c>
      <c r="F3760" s="15">
        <v>44494</v>
      </c>
      <c r="G3760" s="52">
        <v>0.46736111111111112</v>
      </c>
      <c r="I3760" s="19">
        <v>1</v>
      </c>
      <c r="V3760" s="20">
        <v>1</v>
      </c>
      <c r="AE3760" s="92" t="s">
        <v>1956</v>
      </c>
    </row>
    <row r="3761" spans="1:32" ht="57.6" x14ac:dyDescent="0.3">
      <c r="A3761" s="66">
        <v>44462</v>
      </c>
      <c r="B3761" s="14">
        <v>0.57986111111111105</v>
      </c>
      <c r="C3761" s="31" t="s">
        <v>44</v>
      </c>
      <c r="D3761" s="105"/>
      <c r="E3761" s="31" t="s">
        <v>117</v>
      </c>
      <c r="F3761" s="15">
        <v>44494</v>
      </c>
      <c r="G3761" s="52">
        <v>0.46736111111111112</v>
      </c>
      <c r="I3761" s="19">
        <v>1</v>
      </c>
      <c r="P3761" s="20">
        <v>1</v>
      </c>
      <c r="AE3761" s="92" t="s">
        <v>1957</v>
      </c>
    </row>
    <row r="3762" spans="1:32" ht="43.2" x14ac:dyDescent="0.3">
      <c r="A3762" s="66">
        <v>44463</v>
      </c>
      <c r="B3762" s="14">
        <v>0.3298611111111111</v>
      </c>
      <c r="C3762" s="31" t="s">
        <v>65</v>
      </c>
      <c r="D3762" s="105"/>
      <c r="E3762" s="31" t="s">
        <v>117</v>
      </c>
      <c r="F3762" s="15">
        <v>44470</v>
      </c>
      <c r="G3762" s="52">
        <v>0.58333333333333337</v>
      </c>
      <c r="I3762" s="19">
        <v>1</v>
      </c>
      <c r="O3762" s="20">
        <v>1</v>
      </c>
      <c r="AF3762" s="93" t="s">
        <v>1958</v>
      </c>
    </row>
    <row r="3763" spans="1:32" ht="57.6" x14ac:dyDescent="0.3">
      <c r="A3763" s="66">
        <v>44463</v>
      </c>
      <c r="B3763" s="14">
        <v>0.47500000000000003</v>
      </c>
      <c r="C3763" s="31" t="s">
        <v>65</v>
      </c>
      <c r="D3763" s="105"/>
      <c r="E3763" s="31" t="s">
        <v>117</v>
      </c>
      <c r="F3763" s="15">
        <v>44470</v>
      </c>
      <c r="G3763" s="52">
        <v>0.60625000000000007</v>
      </c>
      <c r="I3763" s="19">
        <v>1</v>
      </c>
      <c r="N3763" s="20">
        <v>1</v>
      </c>
      <c r="AF3763" s="92" t="s">
        <v>1959</v>
      </c>
    </row>
    <row r="3764" spans="1:32" ht="43.2" x14ac:dyDescent="0.3">
      <c r="A3764" s="66">
        <v>44463</v>
      </c>
      <c r="B3764" s="14">
        <v>0.40763888888888888</v>
      </c>
      <c r="C3764" s="31" t="s">
        <v>65</v>
      </c>
      <c r="D3764" s="105"/>
      <c r="E3764" s="31" t="s">
        <v>8</v>
      </c>
      <c r="F3764" s="15">
        <v>44466</v>
      </c>
      <c r="G3764" s="52">
        <v>0.45347222222222222</v>
      </c>
      <c r="I3764" s="19">
        <v>1</v>
      </c>
      <c r="N3764" s="20">
        <v>1</v>
      </c>
      <c r="AF3764" s="93" t="s">
        <v>1960</v>
      </c>
    </row>
    <row r="3765" spans="1:32" ht="43.2" x14ac:dyDescent="0.3">
      <c r="A3765" s="66">
        <v>44463</v>
      </c>
      <c r="B3765" s="14">
        <v>0.52916666666666667</v>
      </c>
      <c r="C3765" s="31" t="s">
        <v>54</v>
      </c>
      <c r="D3765" s="105"/>
      <c r="E3765" s="31" t="s">
        <v>8</v>
      </c>
      <c r="F3765" s="15">
        <v>44466</v>
      </c>
      <c r="G3765" s="52">
        <v>0.46736111111111112</v>
      </c>
      <c r="I3765" s="19">
        <v>1</v>
      </c>
      <c r="O3765" s="20">
        <v>1</v>
      </c>
      <c r="AF3765" s="93" t="s">
        <v>1961</v>
      </c>
    </row>
    <row r="3766" spans="1:32" ht="28.8" x14ac:dyDescent="0.3">
      <c r="A3766" s="66">
        <v>44463</v>
      </c>
      <c r="B3766" s="14">
        <v>0.3576388888888889</v>
      </c>
      <c r="C3766" s="31" t="s">
        <v>65</v>
      </c>
      <c r="D3766" s="105"/>
      <c r="E3766" s="31" t="s">
        <v>117</v>
      </c>
      <c r="F3766" s="15">
        <v>44476</v>
      </c>
      <c r="G3766" s="52">
        <v>0.58680555555555558</v>
      </c>
      <c r="I3766" s="19">
        <v>1</v>
      </c>
      <c r="S3766" s="20">
        <v>1</v>
      </c>
      <c r="V3766" s="20">
        <v>1</v>
      </c>
      <c r="AF3766" s="93" t="s">
        <v>1962</v>
      </c>
    </row>
    <row r="3767" spans="1:32" ht="57.6" x14ac:dyDescent="0.3">
      <c r="A3767" s="66">
        <v>44463</v>
      </c>
      <c r="B3767" s="14">
        <v>0.3923611111111111</v>
      </c>
      <c r="C3767" s="31" t="s">
        <v>65</v>
      </c>
      <c r="D3767" s="105"/>
      <c r="E3767" s="31" t="s">
        <v>117</v>
      </c>
      <c r="F3767" s="15">
        <v>44476</v>
      </c>
      <c r="G3767" s="52">
        <v>0.63055555555555554</v>
      </c>
      <c r="I3767" s="19">
        <v>1</v>
      </c>
      <c r="S3767" s="20">
        <v>1</v>
      </c>
      <c r="V3767" s="20">
        <v>1</v>
      </c>
      <c r="AE3767" s="92" t="s">
        <v>1963</v>
      </c>
    </row>
    <row r="3768" spans="1:32" ht="72" x14ac:dyDescent="0.3">
      <c r="A3768" s="66">
        <v>44463</v>
      </c>
      <c r="B3768" s="14">
        <v>0.88124999999999998</v>
      </c>
      <c r="C3768" s="31" t="s">
        <v>60</v>
      </c>
      <c r="D3768" s="105"/>
      <c r="E3768" s="31" t="s">
        <v>117</v>
      </c>
      <c r="F3768" s="15">
        <v>44476</v>
      </c>
      <c r="G3768" s="52">
        <v>0.65347222222222223</v>
      </c>
      <c r="I3768" s="19">
        <v>1</v>
      </c>
      <c r="O3768" s="20">
        <v>1</v>
      </c>
      <c r="S3768" s="20">
        <v>1</v>
      </c>
      <c r="V3768" s="20">
        <v>1</v>
      </c>
      <c r="AE3768" s="92" t="s">
        <v>1964</v>
      </c>
    </row>
    <row r="3769" spans="1:32" ht="43.2" x14ac:dyDescent="0.3">
      <c r="A3769" s="66">
        <v>44463</v>
      </c>
      <c r="B3769" s="14">
        <v>0.79305555555555562</v>
      </c>
      <c r="C3769" s="31" t="s">
        <v>65</v>
      </c>
      <c r="D3769" s="105"/>
      <c r="E3769" s="31" t="s">
        <v>117</v>
      </c>
      <c r="F3769" s="15">
        <v>44477</v>
      </c>
      <c r="G3769" s="52">
        <v>0.55486111111111114</v>
      </c>
      <c r="I3769" s="19">
        <v>1</v>
      </c>
      <c r="O3769" s="20">
        <v>1</v>
      </c>
      <c r="S3769" s="20">
        <v>1</v>
      </c>
      <c r="AE3769" s="92" t="s">
        <v>1965</v>
      </c>
    </row>
    <row r="3770" spans="1:32" ht="28.8" x14ac:dyDescent="0.3">
      <c r="A3770" s="66">
        <v>44463</v>
      </c>
      <c r="B3770" s="14">
        <v>0.90555555555555556</v>
      </c>
      <c r="C3770" s="31" t="s">
        <v>65</v>
      </c>
      <c r="D3770" s="105"/>
      <c r="E3770" s="31" t="s">
        <v>8</v>
      </c>
      <c r="F3770" s="15">
        <v>44488</v>
      </c>
      <c r="G3770" s="52">
        <v>0.71180555555555547</v>
      </c>
      <c r="J3770" s="19">
        <v>1</v>
      </c>
      <c r="P3770" s="20">
        <v>1</v>
      </c>
      <c r="AE3770" s="92" t="s">
        <v>1966</v>
      </c>
    </row>
    <row r="3771" spans="1:32" ht="43.2" x14ac:dyDescent="0.3">
      <c r="A3771" s="66">
        <v>44463</v>
      </c>
      <c r="B3771" s="14">
        <v>0.54236111111111118</v>
      </c>
      <c r="C3771" s="31" t="s">
        <v>56</v>
      </c>
      <c r="D3771" s="105"/>
      <c r="E3771" s="31" t="s">
        <v>117</v>
      </c>
      <c r="F3771" s="15">
        <v>44494</v>
      </c>
      <c r="G3771" s="52">
        <v>0.46736111111111112</v>
      </c>
      <c r="J3771" s="19">
        <v>1</v>
      </c>
      <c r="S3771" s="20">
        <v>1</v>
      </c>
      <c r="AE3771" s="92" t="s">
        <v>1967</v>
      </c>
    </row>
    <row r="3772" spans="1:32" ht="28.8" x14ac:dyDescent="0.3">
      <c r="A3772" s="66">
        <v>44464</v>
      </c>
      <c r="B3772" s="14">
        <v>0.65694444444444444</v>
      </c>
      <c r="C3772" s="31" t="s">
        <v>65</v>
      </c>
      <c r="D3772" s="105"/>
      <c r="E3772" s="31" t="s">
        <v>117</v>
      </c>
      <c r="F3772" s="15">
        <v>44477</v>
      </c>
      <c r="G3772" s="52">
        <v>0.46319444444444446</v>
      </c>
      <c r="I3772" s="19">
        <v>1</v>
      </c>
      <c r="S3772" s="20">
        <v>1</v>
      </c>
      <c r="V3772" s="20">
        <v>1</v>
      </c>
      <c r="AE3772" s="92" t="s">
        <v>1968</v>
      </c>
    </row>
    <row r="3773" spans="1:32" x14ac:dyDescent="0.3">
      <c r="A3773" s="66">
        <v>44465</v>
      </c>
      <c r="B3773" s="14">
        <v>0.74444444444444446</v>
      </c>
      <c r="C3773" s="31" t="s">
        <v>65</v>
      </c>
      <c r="D3773" s="105"/>
      <c r="E3773" s="31" t="s">
        <v>8</v>
      </c>
      <c r="F3773" s="15">
        <v>44488</v>
      </c>
      <c r="G3773" s="52">
        <v>0.67499999999999993</v>
      </c>
      <c r="J3773" s="19">
        <v>1</v>
      </c>
      <c r="Z3773" s="20">
        <v>1</v>
      </c>
      <c r="AE3773" s="92" t="s">
        <v>1969</v>
      </c>
    </row>
    <row r="3774" spans="1:32" ht="28.8" x14ac:dyDescent="0.3">
      <c r="A3774" s="66">
        <v>44465</v>
      </c>
      <c r="B3774" s="14">
        <v>0.38611111111111113</v>
      </c>
      <c r="C3774" s="31" t="s">
        <v>65</v>
      </c>
      <c r="D3774" s="105"/>
      <c r="E3774" s="31" t="s">
        <v>8</v>
      </c>
      <c r="F3774" s="15">
        <v>44490</v>
      </c>
      <c r="G3774" s="52">
        <v>0.63055555555555554</v>
      </c>
      <c r="J3774" s="19">
        <v>1</v>
      </c>
      <c r="N3774" s="20">
        <v>1</v>
      </c>
      <c r="AE3774" s="92" t="s">
        <v>1970</v>
      </c>
    </row>
    <row r="3775" spans="1:32" x14ac:dyDescent="0.3">
      <c r="A3775" s="66">
        <v>44465</v>
      </c>
      <c r="B3775" s="14">
        <v>0.72569444444444453</v>
      </c>
      <c r="C3775" s="31" t="s">
        <v>65</v>
      </c>
      <c r="D3775" s="105"/>
      <c r="E3775" s="31" t="s">
        <v>8</v>
      </c>
      <c r="F3775" s="15">
        <v>44503</v>
      </c>
      <c r="G3775" s="52">
        <v>0.48055555555555557</v>
      </c>
      <c r="I3775" s="19">
        <v>1</v>
      </c>
      <c r="U3775" s="20">
        <v>1</v>
      </c>
    </row>
    <row r="3776" spans="1:32" x14ac:dyDescent="0.3">
      <c r="A3776" s="66">
        <v>44466</v>
      </c>
      <c r="B3776" s="14">
        <v>0.36805555555555558</v>
      </c>
      <c r="C3776" s="31" t="s">
        <v>22</v>
      </c>
      <c r="D3776" s="105"/>
      <c r="E3776" s="31" t="s">
        <v>8</v>
      </c>
      <c r="F3776" s="15">
        <v>44468</v>
      </c>
      <c r="G3776" s="52">
        <v>0.41250000000000003</v>
      </c>
      <c r="J3776" s="19">
        <v>1</v>
      </c>
      <c r="N3776" s="20">
        <v>1</v>
      </c>
      <c r="AE3776" s="92" t="s">
        <v>1971</v>
      </c>
    </row>
    <row r="3777" spans="1:32" ht="28.8" x14ac:dyDescent="0.3">
      <c r="A3777" s="66">
        <v>44466</v>
      </c>
      <c r="B3777" s="14">
        <v>0.36388888888888887</v>
      </c>
      <c r="C3777" s="31" t="s">
        <v>65</v>
      </c>
      <c r="D3777" s="105"/>
      <c r="E3777" s="31" t="s">
        <v>8</v>
      </c>
      <c r="F3777" s="15">
        <v>44468</v>
      </c>
      <c r="G3777" s="52">
        <v>0.67638888888888893</v>
      </c>
      <c r="J3777" s="19">
        <v>1</v>
      </c>
      <c r="AE3777" s="92" t="s">
        <v>1972</v>
      </c>
    </row>
    <row r="3778" spans="1:32" x14ac:dyDescent="0.3">
      <c r="A3778" s="66">
        <v>44466</v>
      </c>
      <c r="B3778" s="14">
        <v>0.36180555555555555</v>
      </c>
      <c r="C3778" s="31" t="s">
        <v>65</v>
      </c>
      <c r="D3778" s="105"/>
      <c r="E3778" s="31" t="s">
        <v>8</v>
      </c>
      <c r="F3778" s="15">
        <v>44470</v>
      </c>
      <c r="G3778" s="52">
        <v>0.62361111111111112</v>
      </c>
      <c r="I3778" s="19">
        <v>1</v>
      </c>
      <c r="N3778" s="20">
        <v>1</v>
      </c>
      <c r="AE3778" s="92" t="s">
        <v>1973</v>
      </c>
    </row>
    <row r="3779" spans="1:32" ht="28.8" x14ac:dyDescent="0.3">
      <c r="A3779" s="66">
        <v>44466</v>
      </c>
      <c r="B3779" s="14">
        <v>0.43472222222222223</v>
      </c>
      <c r="C3779" s="31" t="s">
        <v>57</v>
      </c>
      <c r="D3779" s="105"/>
      <c r="E3779" s="31" t="s">
        <v>8</v>
      </c>
      <c r="F3779" s="15">
        <v>44488</v>
      </c>
      <c r="G3779" s="52">
        <v>0.70624999999999993</v>
      </c>
      <c r="J3779" s="19">
        <v>1</v>
      </c>
      <c r="AE3779" s="92" t="s">
        <v>1974</v>
      </c>
    </row>
    <row r="3780" spans="1:32" ht="57.6" x14ac:dyDescent="0.3">
      <c r="A3780" s="66">
        <v>44467</v>
      </c>
      <c r="B3780" s="14">
        <v>0.4597222222222222</v>
      </c>
      <c r="C3780" s="31" t="s">
        <v>22</v>
      </c>
      <c r="D3780" s="105"/>
      <c r="E3780" s="31" t="s">
        <v>8</v>
      </c>
      <c r="F3780" s="15">
        <v>44470</v>
      </c>
      <c r="G3780" s="52">
        <v>0.64166666666666672</v>
      </c>
      <c r="I3780" s="19">
        <v>1</v>
      </c>
      <c r="N3780" s="20">
        <v>1</v>
      </c>
      <c r="AF3780" s="93" t="s">
        <v>1975</v>
      </c>
    </row>
    <row r="3781" spans="1:32" ht="43.2" x14ac:dyDescent="0.3">
      <c r="A3781" s="66">
        <v>44467</v>
      </c>
      <c r="B3781" s="14">
        <v>0.68680555555555556</v>
      </c>
      <c r="C3781" s="31" t="s">
        <v>65</v>
      </c>
      <c r="D3781" s="105"/>
      <c r="E3781" s="31" t="s">
        <v>8</v>
      </c>
      <c r="F3781" s="31" t="s">
        <v>1976</v>
      </c>
      <c r="G3781" s="52">
        <v>0.62916666666666665</v>
      </c>
      <c r="I3781" s="19">
        <v>1</v>
      </c>
      <c r="S3781" s="20">
        <v>1</v>
      </c>
      <c r="AF3781" s="93" t="s">
        <v>1977</v>
      </c>
    </row>
    <row r="3782" spans="1:32" ht="57.6" x14ac:dyDescent="0.3">
      <c r="A3782" s="66">
        <v>44467</v>
      </c>
      <c r="B3782" s="14">
        <v>0.75416666666666676</v>
      </c>
      <c r="C3782" s="31" t="s">
        <v>16</v>
      </c>
      <c r="D3782" s="105"/>
      <c r="E3782" s="31" t="s">
        <v>117</v>
      </c>
      <c r="F3782" s="15">
        <v>44474</v>
      </c>
      <c r="G3782" s="52">
        <v>0.63888888888888895</v>
      </c>
      <c r="I3782" s="19">
        <v>1</v>
      </c>
      <c r="S3782" s="20">
        <v>1</v>
      </c>
      <c r="AF3782" s="93" t="s">
        <v>1978</v>
      </c>
    </row>
    <row r="3783" spans="1:32" ht="28.8" x14ac:dyDescent="0.3">
      <c r="A3783" s="66">
        <v>44467</v>
      </c>
      <c r="B3783" s="14">
        <v>0.77013888888888893</v>
      </c>
      <c r="C3783" s="31" t="s">
        <v>65</v>
      </c>
      <c r="D3783" s="105"/>
      <c r="E3783" s="31" t="s">
        <v>117</v>
      </c>
      <c r="F3783" s="15">
        <v>44474</v>
      </c>
      <c r="G3783" s="52">
        <v>0.64444444444444449</v>
      </c>
      <c r="I3783" s="19">
        <v>1</v>
      </c>
      <c r="S3783" s="20">
        <v>1</v>
      </c>
      <c r="AF3783" s="93" t="s">
        <v>1979</v>
      </c>
    </row>
    <row r="3784" spans="1:32" ht="28.8" x14ac:dyDescent="0.3">
      <c r="A3784" s="66">
        <v>44468</v>
      </c>
      <c r="B3784" s="14">
        <v>0.43888888888888888</v>
      </c>
      <c r="C3784" s="31" t="s">
        <v>46</v>
      </c>
      <c r="D3784" s="105"/>
      <c r="E3784" s="31" t="s">
        <v>117</v>
      </c>
      <c r="F3784" s="15">
        <v>44474</v>
      </c>
      <c r="G3784" s="52">
        <v>0.65763888888888888</v>
      </c>
      <c r="I3784" s="19">
        <v>1</v>
      </c>
      <c r="Y3784" s="20">
        <v>1</v>
      </c>
      <c r="AF3784" s="93" t="s">
        <v>1980</v>
      </c>
    </row>
    <row r="3785" spans="1:32" ht="43.2" x14ac:dyDescent="0.3">
      <c r="A3785" s="66">
        <v>44468</v>
      </c>
      <c r="B3785" s="14">
        <v>0.34236111111111112</v>
      </c>
      <c r="C3785" s="31" t="s">
        <v>56</v>
      </c>
      <c r="D3785" s="105"/>
      <c r="E3785" s="31" t="s">
        <v>117</v>
      </c>
      <c r="F3785" s="15">
        <v>44494</v>
      </c>
      <c r="G3785" s="52">
        <v>0.46736111111111112</v>
      </c>
      <c r="J3785" s="19">
        <v>1</v>
      </c>
      <c r="P3785" s="20">
        <v>1</v>
      </c>
      <c r="AE3785" s="92" t="s">
        <v>1981</v>
      </c>
    </row>
    <row r="3786" spans="1:32" ht="57.6" x14ac:dyDescent="0.3">
      <c r="A3786" s="66">
        <v>44468</v>
      </c>
      <c r="B3786" s="14">
        <v>0.11180555555555556</v>
      </c>
      <c r="C3786" s="31" t="s">
        <v>57</v>
      </c>
      <c r="D3786" s="105"/>
      <c r="E3786" s="31" t="s">
        <v>117</v>
      </c>
      <c r="F3786" s="15">
        <v>44495</v>
      </c>
      <c r="G3786" s="52">
        <v>0.62291666666666667</v>
      </c>
      <c r="I3786" s="19">
        <v>1</v>
      </c>
      <c r="N3786" s="20">
        <v>1</v>
      </c>
      <c r="V3786" s="20">
        <v>1</v>
      </c>
      <c r="AE3786" s="92" t="s">
        <v>1982</v>
      </c>
    </row>
    <row r="3787" spans="1:32" ht="72" x14ac:dyDescent="0.3">
      <c r="A3787" s="66">
        <v>44468</v>
      </c>
      <c r="B3787" s="14">
        <v>0.43541666666666662</v>
      </c>
      <c r="C3787" s="31" t="s">
        <v>65</v>
      </c>
      <c r="D3787" s="105"/>
      <c r="E3787" s="31" t="s">
        <v>8</v>
      </c>
      <c r="F3787" s="15">
        <v>44495</v>
      </c>
      <c r="G3787" s="52">
        <v>0.63194444444444442</v>
      </c>
      <c r="J3787" s="19">
        <v>1</v>
      </c>
      <c r="AA3787" s="20">
        <v>1</v>
      </c>
      <c r="AE3787" s="92" t="s">
        <v>1983</v>
      </c>
    </row>
    <row r="3788" spans="1:32" ht="72" x14ac:dyDescent="0.3">
      <c r="A3788" s="66">
        <v>44468</v>
      </c>
      <c r="B3788" s="14">
        <v>0.6777777777777777</v>
      </c>
      <c r="C3788" s="31" t="s">
        <v>20</v>
      </c>
      <c r="D3788" s="105"/>
      <c r="E3788" s="31" t="s">
        <v>8</v>
      </c>
      <c r="F3788" s="15">
        <v>44495</v>
      </c>
      <c r="G3788" s="52">
        <v>0.64861111111111114</v>
      </c>
      <c r="J3788" s="19">
        <v>1</v>
      </c>
      <c r="O3788" s="20">
        <v>1</v>
      </c>
      <c r="U3788" s="20">
        <v>1</v>
      </c>
      <c r="AE3788" s="92" t="s">
        <v>1984</v>
      </c>
    </row>
    <row r="3789" spans="1:32" ht="72" x14ac:dyDescent="0.3">
      <c r="A3789" s="66">
        <v>44468</v>
      </c>
      <c r="B3789" s="14">
        <v>0.73263888888888884</v>
      </c>
      <c r="C3789" s="31" t="s">
        <v>16</v>
      </c>
      <c r="D3789" s="105"/>
      <c r="E3789" s="31" t="s">
        <v>8</v>
      </c>
      <c r="F3789" s="15">
        <v>44498</v>
      </c>
      <c r="G3789" s="52">
        <v>0.48472222222222222</v>
      </c>
      <c r="J3789" s="19">
        <v>1</v>
      </c>
      <c r="S3789" s="20">
        <v>1</v>
      </c>
      <c r="U3789" s="20">
        <v>1</v>
      </c>
      <c r="AE3789" s="92" t="s">
        <v>1985</v>
      </c>
    </row>
    <row r="3790" spans="1:32" ht="57.6" x14ac:dyDescent="0.3">
      <c r="A3790" s="66">
        <v>44469</v>
      </c>
      <c r="B3790" s="62">
        <v>0.6069444444444444</v>
      </c>
      <c r="C3790" s="31" t="s">
        <v>65</v>
      </c>
      <c r="D3790" s="105"/>
      <c r="E3790" s="31" t="s">
        <v>117</v>
      </c>
      <c r="F3790" s="15">
        <v>44474</v>
      </c>
      <c r="G3790" s="52">
        <v>0.66249999999999998</v>
      </c>
      <c r="I3790" s="19">
        <v>1</v>
      </c>
      <c r="N3790" s="20">
        <v>1</v>
      </c>
      <c r="AF3790" s="93" t="s">
        <v>1986</v>
      </c>
    </row>
    <row r="3791" spans="1:32" ht="28.8" x14ac:dyDescent="0.3">
      <c r="A3791" s="66">
        <v>44469</v>
      </c>
      <c r="B3791" s="63">
        <v>0.88194444444444453</v>
      </c>
      <c r="C3791" s="31" t="s">
        <v>65</v>
      </c>
      <c r="D3791" s="105"/>
      <c r="E3791" s="31" t="s">
        <v>117</v>
      </c>
      <c r="F3791" s="15">
        <v>44475</v>
      </c>
      <c r="G3791" s="52">
        <v>0.45833333333333331</v>
      </c>
      <c r="I3791" s="19">
        <v>1</v>
      </c>
      <c r="P3791" s="20">
        <v>1</v>
      </c>
      <c r="AE3791" s="92" t="s">
        <v>1987</v>
      </c>
    </row>
    <row r="3792" spans="1:32" ht="28.8" x14ac:dyDescent="0.3">
      <c r="A3792" s="66">
        <v>44469</v>
      </c>
      <c r="B3792" s="14">
        <v>0.88958333333333339</v>
      </c>
      <c r="C3792" s="31" t="s">
        <v>56</v>
      </c>
      <c r="D3792" s="105"/>
      <c r="E3792" s="31" t="s">
        <v>8</v>
      </c>
      <c r="F3792" s="15">
        <v>44490</v>
      </c>
      <c r="G3792" s="52">
        <v>0.62777777777777777</v>
      </c>
      <c r="J3792" s="19">
        <v>1</v>
      </c>
      <c r="P3792" s="20">
        <v>1</v>
      </c>
      <c r="AE3792" s="92" t="s">
        <v>1988</v>
      </c>
    </row>
    <row r="3793" spans="1:32" ht="43.2" x14ac:dyDescent="0.3">
      <c r="A3793" s="66">
        <v>44470</v>
      </c>
      <c r="B3793" s="14">
        <v>0.55694444444444446</v>
      </c>
      <c r="C3793" s="31" t="s">
        <v>65</v>
      </c>
      <c r="D3793" s="105"/>
      <c r="E3793" s="31" t="s">
        <v>8</v>
      </c>
      <c r="F3793" s="15">
        <v>44475</v>
      </c>
      <c r="G3793" s="52">
        <v>0.44791666666666669</v>
      </c>
      <c r="I3793" s="19">
        <v>1</v>
      </c>
      <c r="N3793" s="20">
        <v>1</v>
      </c>
      <c r="AF3793" s="93" t="s">
        <v>1989</v>
      </c>
    </row>
    <row r="3794" spans="1:32" ht="28.8" x14ac:dyDescent="0.3">
      <c r="A3794" s="66">
        <v>44471</v>
      </c>
      <c r="B3794" s="14">
        <v>0.52152777777777781</v>
      </c>
      <c r="C3794" s="31" t="s">
        <v>13</v>
      </c>
      <c r="D3794" s="105"/>
      <c r="E3794" s="31" t="s">
        <v>117</v>
      </c>
      <c r="F3794" s="15">
        <v>44498</v>
      </c>
      <c r="G3794" s="52">
        <v>0.61597222222222225</v>
      </c>
      <c r="J3794" s="19">
        <v>1</v>
      </c>
      <c r="S3794" s="20">
        <v>1</v>
      </c>
      <c r="AE3794" s="96" t="s">
        <v>1990</v>
      </c>
    </row>
    <row r="3795" spans="1:32" ht="43.2" x14ac:dyDescent="0.3">
      <c r="A3795" s="66">
        <v>44472</v>
      </c>
      <c r="B3795" s="14">
        <v>0.4465277777777778</v>
      </c>
      <c r="C3795" s="31" t="s">
        <v>34</v>
      </c>
      <c r="D3795" s="105"/>
      <c r="E3795" s="31" t="s">
        <v>117</v>
      </c>
      <c r="F3795" s="15">
        <v>44475</v>
      </c>
      <c r="G3795" s="52">
        <v>0.44375000000000003</v>
      </c>
      <c r="I3795" s="19">
        <v>1</v>
      </c>
      <c r="N3795" s="20">
        <v>1</v>
      </c>
      <c r="AF3795" s="93" t="s">
        <v>1991</v>
      </c>
    </row>
    <row r="3796" spans="1:32" ht="43.2" x14ac:dyDescent="0.3">
      <c r="A3796" s="66">
        <v>44472</v>
      </c>
      <c r="B3796" s="14">
        <v>0.76250000000000007</v>
      </c>
      <c r="C3796" s="31" t="s">
        <v>51</v>
      </c>
      <c r="D3796" s="105"/>
      <c r="E3796" s="31" t="s">
        <v>8</v>
      </c>
      <c r="F3796" s="15">
        <v>44498</v>
      </c>
      <c r="G3796" s="52">
        <v>0.49722222222222223</v>
      </c>
      <c r="J3796" s="19">
        <v>1</v>
      </c>
      <c r="U3796" s="20">
        <v>1</v>
      </c>
      <c r="AE3796" s="92" t="s">
        <v>1992</v>
      </c>
    </row>
    <row r="3797" spans="1:32" ht="43.2" x14ac:dyDescent="0.3">
      <c r="A3797" s="66">
        <v>44472</v>
      </c>
      <c r="B3797" s="14">
        <v>0.87152777777777779</v>
      </c>
      <c r="C3797" s="31" t="s">
        <v>55</v>
      </c>
      <c r="D3797" s="105"/>
      <c r="E3797" s="31" t="s">
        <v>8</v>
      </c>
      <c r="F3797" s="15">
        <v>44498</v>
      </c>
      <c r="G3797" s="52">
        <v>0.60625000000000007</v>
      </c>
      <c r="I3797" s="19">
        <v>1</v>
      </c>
      <c r="S3797" s="20">
        <v>1</v>
      </c>
      <c r="AE3797" s="92" t="s">
        <v>1993</v>
      </c>
    </row>
    <row r="3798" spans="1:32" ht="28.8" x14ac:dyDescent="0.3">
      <c r="A3798" s="66">
        <v>44474</v>
      </c>
      <c r="B3798" s="14">
        <v>0.26180555555555557</v>
      </c>
      <c r="C3798" s="31" t="s">
        <v>65</v>
      </c>
      <c r="D3798" s="105"/>
      <c r="E3798" s="31" t="s">
        <v>117</v>
      </c>
      <c r="F3798" s="15">
        <v>44475</v>
      </c>
      <c r="G3798" s="52">
        <v>0.5444444444444444</v>
      </c>
      <c r="J3798" s="19">
        <v>1</v>
      </c>
      <c r="AA3798" s="20">
        <v>1</v>
      </c>
      <c r="AE3798" s="92" t="s">
        <v>1994</v>
      </c>
    </row>
    <row r="3799" spans="1:32" ht="43.2" x14ac:dyDescent="0.3">
      <c r="A3799" s="66">
        <v>44474</v>
      </c>
      <c r="B3799" s="14">
        <v>0.80694444444444446</v>
      </c>
      <c r="C3799" s="31" t="s">
        <v>22</v>
      </c>
      <c r="D3799" s="105"/>
      <c r="E3799" s="31" t="s">
        <v>8</v>
      </c>
      <c r="F3799" s="15">
        <v>44488</v>
      </c>
      <c r="G3799" s="52">
        <v>0.69374999999999998</v>
      </c>
      <c r="J3799" s="19">
        <v>1</v>
      </c>
      <c r="P3799" s="20">
        <v>1</v>
      </c>
      <c r="AE3799" s="92" t="s">
        <v>1995</v>
      </c>
    </row>
    <row r="3800" spans="1:32" ht="57.6" x14ac:dyDescent="0.3">
      <c r="A3800" s="66">
        <v>44474</v>
      </c>
      <c r="B3800" s="14">
        <v>0.43541666666666662</v>
      </c>
      <c r="C3800" s="31" t="s">
        <v>22</v>
      </c>
      <c r="D3800" s="105"/>
      <c r="E3800" s="31" t="s">
        <v>117</v>
      </c>
      <c r="F3800" s="15">
        <v>44498</v>
      </c>
      <c r="G3800" s="52">
        <v>0.62361111111111112</v>
      </c>
      <c r="J3800" s="19">
        <v>1</v>
      </c>
      <c r="S3800" s="20">
        <v>1</v>
      </c>
      <c r="AE3800" s="92" t="s">
        <v>1996</v>
      </c>
    </row>
    <row r="3801" spans="1:32" x14ac:dyDescent="0.3">
      <c r="A3801" s="66">
        <v>44476</v>
      </c>
      <c r="B3801" s="14">
        <v>0.49583333333333335</v>
      </c>
      <c r="C3801" s="31" t="s">
        <v>65</v>
      </c>
      <c r="D3801" s="105"/>
      <c r="E3801" s="31" t="s">
        <v>117</v>
      </c>
      <c r="F3801" s="15">
        <v>44497</v>
      </c>
      <c r="G3801" s="52">
        <v>0.44027777777777777</v>
      </c>
      <c r="I3801" s="19">
        <v>1</v>
      </c>
      <c r="P3801" s="20">
        <v>1</v>
      </c>
      <c r="AE3801" s="92" t="s">
        <v>1997</v>
      </c>
    </row>
    <row r="3802" spans="1:32" ht="43.2" x14ac:dyDescent="0.3">
      <c r="A3802" s="66">
        <v>44476</v>
      </c>
      <c r="B3802" s="14">
        <v>0.50624999999999998</v>
      </c>
      <c r="C3802" s="31" t="s">
        <v>58</v>
      </c>
      <c r="D3802" s="105"/>
      <c r="E3802" s="31" t="s">
        <v>117</v>
      </c>
      <c r="F3802" s="15">
        <v>44497</v>
      </c>
      <c r="G3802" s="52">
        <v>0.4465277777777778</v>
      </c>
      <c r="I3802" s="19">
        <v>1</v>
      </c>
      <c r="U3802" s="20">
        <v>1</v>
      </c>
      <c r="AF3802" s="93" t="s">
        <v>1998</v>
      </c>
    </row>
    <row r="3803" spans="1:32" ht="43.2" x14ac:dyDescent="0.3">
      <c r="A3803" s="66">
        <v>44476</v>
      </c>
      <c r="B3803" s="14">
        <v>0.65972222222222221</v>
      </c>
      <c r="C3803" s="31" t="s">
        <v>24</v>
      </c>
      <c r="D3803" s="105"/>
      <c r="E3803" s="31" t="s">
        <v>8</v>
      </c>
      <c r="F3803" s="15">
        <v>44498</v>
      </c>
      <c r="G3803" s="52">
        <v>0.63124999999999998</v>
      </c>
      <c r="J3803" s="19">
        <v>1</v>
      </c>
      <c r="AE3803" s="92" t="s">
        <v>1999</v>
      </c>
    </row>
    <row r="3804" spans="1:32" x14ac:dyDescent="0.3">
      <c r="A3804" s="66">
        <v>44477</v>
      </c>
      <c r="B3804" s="14">
        <v>0.37361111111111112</v>
      </c>
      <c r="C3804" s="31" t="s">
        <v>34</v>
      </c>
      <c r="D3804" s="105"/>
      <c r="E3804" s="31" t="s">
        <v>8</v>
      </c>
      <c r="F3804" s="15">
        <v>44483</v>
      </c>
      <c r="G3804" s="52">
        <v>0.68194444444444446</v>
      </c>
      <c r="J3804" s="19">
        <v>1</v>
      </c>
      <c r="AE3804" s="92" t="s">
        <v>2000</v>
      </c>
    </row>
    <row r="3805" spans="1:32" ht="43.2" x14ac:dyDescent="0.3">
      <c r="A3805" s="66">
        <v>44477</v>
      </c>
      <c r="B3805" s="14">
        <v>0.59583333333333333</v>
      </c>
      <c r="C3805" s="31" t="s">
        <v>65</v>
      </c>
      <c r="D3805" s="105"/>
      <c r="E3805" s="31" t="s">
        <v>8</v>
      </c>
      <c r="F3805" s="15">
        <v>44497</v>
      </c>
      <c r="G3805" s="52">
        <v>0.45416666666666666</v>
      </c>
      <c r="I3805" s="19">
        <v>1</v>
      </c>
      <c r="V3805" s="20">
        <v>1</v>
      </c>
      <c r="AF3805" s="93" t="s">
        <v>2001</v>
      </c>
    </row>
    <row r="3806" spans="1:32" ht="72" x14ac:dyDescent="0.3">
      <c r="A3806" s="66">
        <v>44477</v>
      </c>
      <c r="B3806" s="14">
        <v>0.60555555555555551</v>
      </c>
      <c r="C3806" s="31" t="s">
        <v>65</v>
      </c>
      <c r="D3806" s="105"/>
      <c r="E3806" s="31" t="s">
        <v>117</v>
      </c>
      <c r="F3806" s="15">
        <v>44498</v>
      </c>
      <c r="G3806" s="52">
        <v>0.64236111111111105</v>
      </c>
      <c r="J3806" s="19">
        <v>1</v>
      </c>
      <c r="K3806" s="20">
        <v>1</v>
      </c>
      <c r="AE3806" s="92" t="s">
        <v>2002</v>
      </c>
    </row>
    <row r="3807" spans="1:32" ht="43.2" x14ac:dyDescent="0.3">
      <c r="A3807" s="66">
        <v>44479</v>
      </c>
      <c r="B3807" s="14">
        <v>0.7104166666666667</v>
      </c>
      <c r="C3807" s="31" t="s">
        <v>16</v>
      </c>
      <c r="D3807" s="105"/>
      <c r="E3807" s="31" t="s">
        <v>117</v>
      </c>
      <c r="F3807" s="15">
        <v>44498</v>
      </c>
      <c r="G3807" s="52">
        <v>0.63750000000000007</v>
      </c>
      <c r="J3807" s="19">
        <v>1</v>
      </c>
      <c r="S3807" s="20">
        <v>1</v>
      </c>
      <c r="AE3807" s="92" t="s">
        <v>2003</v>
      </c>
    </row>
    <row r="3808" spans="1:32" ht="86.4" x14ac:dyDescent="0.3">
      <c r="A3808" s="66">
        <v>44479</v>
      </c>
      <c r="B3808" s="14">
        <v>0.4145833333333333</v>
      </c>
      <c r="C3808" s="31" t="s">
        <v>56</v>
      </c>
      <c r="D3808" s="105"/>
      <c r="E3808" s="31" t="s">
        <v>117</v>
      </c>
      <c r="F3808" s="15">
        <v>44498</v>
      </c>
      <c r="G3808" s="52">
        <v>0.66111111111111109</v>
      </c>
      <c r="J3808" s="19">
        <v>1</v>
      </c>
      <c r="O3808" s="20">
        <v>1</v>
      </c>
      <c r="U3808" s="20">
        <v>1</v>
      </c>
      <c r="V3808" s="20">
        <v>1</v>
      </c>
      <c r="AE3808" s="92" t="s">
        <v>2004</v>
      </c>
    </row>
    <row r="3809" spans="1:32" ht="43.2" x14ac:dyDescent="0.3">
      <c r="A3809" s="66">
        <v>44479</v>
      </c>
      <c r="B3809" s="14">
        <v>8.9583333333333334E-2</v>
      </c>
      <c r="C3809" s="31" t="s">
        <v>13</v>
      </c>
      <c r="D3809" s="105"/>
      <c r="E3809" s="31" t="s">
        <v>8</v>
      </c>
      <c r="F3809" s="15">
        <v>44509</v>
      </c>
      <c r="G3809" s="52">
        <v>0.3430555555555555</v>
      </c>
      <c r="J3809" s="19">
        <v>1</v>
      </c>
      <c r="N3809" s="20">
        <v>1</v>
      </c>
      <c r="O3809" s="20">
        <v>1</v>
      </c>
      <c r="P3809" s="20">
        <v>1</v>
      </c>
      <c r="V3809" s="20">
        <v>1</v>
      </c>
      <c r="AE3809" s="107"/>
      <c r="AF3809" s="93" t="s">
        <v>2005</v>
      </c>
    </row>
    <row r="3810" spans="1:32" ht="57.6" x14ac:dyDescent="0.3">
      <c r="A3810" s="66">
        <v>44480</v>
      </c>
      <c r="B3810" s="14">
        <v>0.53749999999999998</v>
      </c>
      <c r="C3810" s="31" t="s">
        <v>54</v>
      </c>
      <c r="D3810" s="105"/>
      <c r="E3810" s="31" t="s">
        <v>117</v>
      </c>
      <c r="F3810" s="15">
        <v>44497</v>
      </c>
      <c r="G3810" s="52">
        <v>0.46458333333333335</v>
      </c>
      <c r="I3810" s="19">
        <v>1</v>
      </c>
      <c r="N3810" s="20">
        <v>1</v>
      </c>
      <c r="AF3810" s="93" t="s">
        <v>2006</v>
      </c>
    </row>
    <row r="3811" spans="1:32" ht="43.2" x14ac:dyDescent="0.3">
      <c r="A3811" s="66">
        <v>44480</v>
      </c>
      <c r="B3811" s="14">
        <v>0.66597222222222219</v>
      </c>
      <c r="C3811" s="31" t="s">
        <v>65</v>
      </c>
      <c r="D3811" s="105"/>
      <c r="E3811" s="31" t="s">
        <v>117</v>
      </c>
      <c r="F3811" s="15">
        <v>44497</v>
      </c>
      <c r="G3811" s="52">
        <v>0.6645833333333333</v>
      </c>
      <c r="I3811" s="19">
        <v>1</v>
      </c>
      <c r="V3811" s="20">
        <v>1</v>
      </c>
      <c r="AE3811" s="92" t="s">
        <v>2007</v>
      </c>
    </row>
    <row r="3812" spans="1:32" ht="28.8" x14ac:dyDescent="0.3">
      <c r="A3812" s="66">
        <v>44480</v>
      </c>
      <c r="B3812" s="14">
        <v>0.74097222222222225</v>
      </c>
      <c r="C3812" s="31" t="s">
        <v>60</v>
      </c>
      <c r="D3812" s="105"/>
      <c r="E3812" s="31" t="s">
        <v>8</v>
      </c>
      <c r="F3812" s="15">
        <v>44509</v>
      </c>
      <c r="G3812" s="52">
        <v>0.37708333333333338</v>
      </c>
      <c r="J3812" s="19">
        <v>1</v>
      </c>
      <c r="AE3812" s="92" t="s">
        <v>2008</v>
      </c>
    </row>
    <row r="3813" spans="1:32" x14ac:dyDescent="0.3">
      <c r="A3813" s="66">
        <v>44480</v>
      </c>
      <c r="B3813" s="14">
        <v>0.95000000000000007</v>
      </c>
      <c r="C3813" s="31" t="s">
        <v>65</v>
      </c>
      <c r="D3813" s="105"/>
      <c r="E3813" s="31" t="s">
        <v>8</v>
      </c>
      <c r="F3813" s="15">
        <v>44509</v>
      </c>
      <c r="G3813" s="52">
        <v>0.47986111111111113</v>
      </c>
      <c r="J3813" s="19">
        <v>1</v>
      </c>
      <c r="AE3813" s="92" t="s">
        <v>2009</v>
      </c>
    </row>
    <row r="3814" spans="1:32" ht="28.8" x14ac:dyDescent="0.3">
      <c r="A3814" s="66">
        <v>44481</v>
      </c>
      <c r="B3814" s="14">
        <v>0.33749999999999997</v>
      </c>
      <c r="C3814" s="31" t="s">
        <v>44</v>
      </c>
      <c r="D3814" s="105"/>
      <c r="E3814" s="31" t="s">
        <v>8</v>
      </c>
      <c r="F3814" s="15">
        <v>44483</v>
      </c>
      <c r="G3814" s="52">
        <v>0.62222222222222223</v>
      </c>
      <c r="J3814" s="19">
        <v>1</v>
      </c>
      <c r="AE3814" s="92" t="s">
        <v>2010</v>
      </c>
    </row>
    <row r="3815" spans="1:32" ht="43.2" x14ac:dyDescent="0.3">
      <c r="A3815" s="66">
        <v>44481</v>
      </c>
      <c r="B3815" s="14">
        <v>0.3263888888888889</v>
      </c>
      <c r="C3815" s="31" t="s">
        <v>65</v>
      </c>
      <c r="D3815" s="105"/>
      <c r="E3815" s="31" t="s">
        <v>8</v>
      </c>
      <c r="F3815" s="15">
        <v>44498</v>
      </c>
      <c r="G3815" s="52">
        <v>0.45694444444444443</v>
      </c>
      <c r="I3815" s="19">
        <v>1</v>
      </c>
      <c r="P3815" s="20">
        <v>1</v>
      </c>
      <c r="AF3815" s="93" t="s">
        <v>2011</v>
      </c>
    </row>
    <row r="3816" spans="1:32" ht="43.2" x14ac:dyDescent="0.3">
      <c r="A3816" s="66">
        <v>44481</v>
      </c>
      <c r="B3816" s="14">
        <v>0.51111111111111118</v>
      </c>
      <c r="C3816" s="31" t="s">
        <v>65</v>
      </c>
      <c r="D3816" s="105"/>
      <c r="E3816" s="31" t="s">
        <v>8</v>
      </c>
      <c r="F3816" s="15">
        <v>44501</v>
      </c>
      <c r="G3816" s="52">
        <v>0.45208333333333334</v>
      </c>
      <c r="I3816" s="19">
        <v>1</v>
      </c>
      <c r="Z3816" s="20">
        <v>1</v>
      </c>
      <c r="AE3816" s="92" t="s">
        <v>2012</v>
      </c>
    </row>
    <row r="3817" spans="1:32" x14ac:dyDescent="0.3">
      <c r="A3817" s="66">
        <v>44482</v>
      </c>
      <c r="B3817" s="14">
        <v>0.34513888888888888</v>
      </c>
      <c r="C3817" s="31" t="s">
        <v>65</v>
      </c>
      <c r="D3817" s="105"/>
      <c r="E3817" s="31" t="s">
        <v>8</v>
      </c>
      <c r="F3817" s="15">
        <v>44483</v>
      </c>
      <c r="G3817" s="52">
        <v>0.63888888888888895</v>
      </c>
      <c r="J3817" s="19">
        <v>1</v>
      </c>
      <c r="AE3817" s="92" t="s">
        <v>2013</v>
      </c>
    </row>
    <row r="3818" spans="1:32" x14ac:dyDescent="0.3">
      <c r="A3818" s="66">
        <v>44482</v>
      </c>
      <c r="B3818" s="14">
        <v>0.48541666666666666</v>
      </c>
      <c r="C3818" s="31" t="s">
        <v>44</v>
      </c>
      <c r="D3818" s="105"/>
      <c r="E3818" s="31" t="s">
        <v>8</v>
      </c>
      <c r="F3818" s="15">
        <v>44491</v>
      </c>
      <c r="G3818" s="52">
        <v>0.45763888888888887</v>
      </c>
      <c r="J3818" s="19">
        <v>1</v>
      </c>
      <c r="P3818" s="20">
        <v>1</v>
      </c>
      <c r="AE3818" s="92" t="s">
        <v>2014</v>
      </c>
    </row>
    <row r="3819" spans="1:32" x14ac:dyDescent="0.3">
      <c r="A3819" s="66">
        <v>44482</v>
      </c>
      <c r="B3819" s="14">
        <v>0.35000000000000003</v>
      </c>
      <c r="C3819" s="31" t="s">
        <v>57</v>
      </c>
      <c r="D3819" s="105"/>
      <c r="E3819" s="31" t="s">
        <v>8</v>
      </c>
      <c r="F3819" s="15">
        <v>44494</v>
      </c>
      <c r="G3819" s="52">
        <v>0.64236111111111105</v>
      </c>
      <c r="J3819" s="19">
        <v>1</v>
      </c>
      <c r="AE3819" s="92" t="s">
        <v>2015</v>
      </c>
    </row>
    <row r="3820" spans="1:32" ht="28.8" x14ac:dyDescent="0.3">
      <c r="A3820" s="66">
        <v>44482</v>
      </c>
      <c r="B3820" s="14">
        <v>0.48125000000000001</v>
      </c>
      <c r="C3820" s="31" t="s">
        <v>65</v>
      </c>
      <c r="D3820" s="105"/>
      <c r="E3820" s="31" t="s">
        <v>8</v>
      </c>
      <c r="F3820" s="15">
        <v>44496</v>
      </c>
      <c r="G3820" s="52">
        <v>0.58680555555555558</v>
      </c>
      <c r="J3820" s="19">
        <v>1</v>
      </c>
      <c r="AE3820" s="92" t="s">
        <v>2016</v>
      </c>
    </row>
    <row r="3821" spans="1:32" ht="72" x14ac:dyDescent="0.3">
      <c r="A3821" s="66">
        <v>44482</v>
      </c>
      <c r="B3821" s="14">
        <v>5.9027777777777783E-2</v>
      </c>
      <c r="C3821" s="31" t="s">
        <v>22</v>
      </c>
      <c r="D3821" s="105"/>
      <c r="E3821" s="31" t="s">
        <v>8</v>
      </c>
      <c r="F3821" s="15">
        <v>44501</v>
      </c>
      <c r="G3821" s="52">
        <v>0.45833333333333331</v>
      </c>
      <c r="J3821" s="19">
        <v>1</v>
      </c>
      <c r="S3821" s="20">
        <v>1</v>
      </c>
      <c r="AE3821" s="92" t="s">
        <v>2017</v>
      </c>
    </row>
    <row r="3822" spans="1:32" ht="43.2" x14ac:dyDescent="0.3">
      <c r="A3822" s="66">
        <v>44482</v>
      </c>
      <c r="B3822" s="14">
        <v>0.37777777777777777</v>
      </c>
      <c r="C3822" s="31" t="s">
        <v>9</v>
      </c>
      <c r="D3822" s="105"/>
      <c r="E3822" s="31" t="s">
        <v>8</v>
      </c>
      <c r="F3822" s="15">
        <v>44502</v>
      </c>
      <c r="G3822" s="52">
        <v>0.42638888888888887</v>
      </c>
      <c r="J3822" s="19">
        <v>1</v>
      </c>
      <c r="K3822" s="20">
        <v>1</v>
      </c>
      <c r="AE3822" s="92" t="s">
        <v>2018</v>
      </c>
    </row>
    <row r="3823" spans="1:32" ht="72" x14ac:dyDescent="0.3">
      <c r="A3823" s="66">
        <v>44482</v>
      </c>
      <c r="B3823" s="14">
        <v>0.47013888888888888</v>
      </c>
      <c r="C3823" s="31" t="s">
        <v>65</v>
      </c>
      <c r="D3823" s="105"/>
      <c r="E3823" s="31" t="s">
        <v>8</v>
      </c>
      <c r="F3823" s="15">
        <v>44502</v>
      </c>
      <c r="G3823" s="52">
        <v>0.4513888888888889</v>
      </c>
      <c r="I3823" s="19">
        <v>1</v>
      </c>
      <c r="AF3823" s="93" t="s">
        <v>2019</v>
      </c>
    </row>
    <row r="3824" spans="1:32" ht="90" x14ac:dyDescent="0.35">
      <c r="A3824" s="66">
        <v>44482</v>
      </c>
      <c r="B3824" s="14">
        <v>0.5756944444444444</v>
      </c>
      <c r="C3824" s="31" t="s">
        <v>59</v>
      </c>
      <c r="D3824" s="105"/>
      <c r="E3824" s="31" t="s">
        <v>8</v>
      </c>
      <c r="F3824" s="15">
        <v>44503</v>
      </c>
      <c r="G3824" s="52">
        <v>0.44097222222222227</v>
      </c>
      <c r="J3824" s="19">
        <v>1</v>
      </c>
      <c r="P3824" s="20">
        <v>1</v>
      </c>
      <c r="AE3824" s="92" t="s">
        <v>2020</v>
      </c>
      <c r="AF3824" s="103" t="s">
        <v>2021</v>
      </c>
    </row>
    <row r="3825" spans="1:32" ht="28.8" x14ac:dyDescent="0.3">
      <c r="A3825" s="66">
        <v>44482</v>
      </c>
      <c r="B3825" s="14">
        <v>0.67361111111111116</v>
      </c>
      <c r="C3825" s="31" t="s">
        <v>60</v>
      </c>
      <c r="D3825" s="105"/>
      <c r="E3825" s="31" t="s">
        <v>8</v>
      </c>
      <c r="F3825" s="15">
        <v>44505</v>
      </c>
      <c r="G3825" s="52">
        <v>0.60069444444444442</v>
      </c>
      <c r="J3825" s="19">
        <v>1</v>
      </c>
      <c r="AE3825" s="92" t="s">
        <v>2022</v>
      </c>
    </row>
    <row r="3826" spans="1:32" ht="43.2" x14ac:dyDescent="0.3">
      <c r="A3826" s="66">
        <v>44482</v>
      </c>
      <c r="B3826" s="14">
        <v>0.91666666666666663</v>
      </c>
      <c r="C3826" s="31" t="s">
        <v>65</v>
      </c>
      <c r="D3826" s="105"/>
      <c r="E3826" s="31" t="s">
        <v>8</v>
      </c>
      <c r="F3826" s="15">
        <v>44505</v>
      </c>
      <c r="G3826" s="52">
        <v>0.60347222222222219</v>
      </c>
      <c r="J3826" s="19">
        <v>1</v>
      </c>
      <c r="AE3826" s="92" t="s">
        <v>2023</v>
      </c>
    </row>
    <row r="3827" spans="1:32" ht="43.2" x14ac:dyDescent="0.3">
      <c r="A3827" s="66">
        <v>44482</v>
      </c>
      <c r="B3827" s="14">
        <v>0.48541666666666666</v>
      </c>
      <c r="C3827" s="31" t="s">
        <v>65</v>
      </c>
      <c r="D3827" s="105"/>
      <c r="E3827" s="31" t="s">
        <v>8</v>
      </c>
      <c r="F3827" s="15">
        <v>44509</v>
      </c>
      <c r="G3827" s="52">
        <v>0.34652777777777777</v>
      </c>
      <c r="J3827" s="19">
        <v>1</v>
      </c>
      <c r="AE3827" s="92" t="s">
        <v>2024</v>
      </c>
    </row>
    <row r="3828" spans="1:32" ht="57.6" x14ac:dyDescent="0.3">
      <c r="A3828" s="66">
        <v>44483</v>
      </c>
      <c r="B3828" s="14">
        <v>0.6166666666666667</v>
      </c>
      <c r="C3828" s="31" t="s">
        <v>58</v>
      </c>
      <c r="D3828" s="105"/>
      <c r="E3828" s="31" t="s">
        <v>8</v>
      </c>
      <c r="F3828" s="15">
        <v>44508</v>
      </c>
      <c r="G3828" s="52">
        <v>0.6972222222222223</v>
      </c>
      <c r="N3828" s="20">
        <v>1</v>
      </c>
      <c r="AE3828" s="92" t="s">
        <v>2025</v>
      </c>
    </row>
    <row r="3829" spans="1:32" ht="28.8" x14ac:dyDescent="0.3">
      <c r="A3829" s="66">
        <v>44483</v>
      </c>
      <c r="B3829" s="14">
        <v>0.74375000000000002</v>
      </c>
      <c r="C3829" s="31" t="s">
        <v>65</v>
      </c>
      <c r="D3829" s="105"/>
      <c r="E3829" s="31" t="s">
        <v>8</v>
      </c>
      <c r="F3829" s="15">
        <v>44508</v>
      </c>
      <c r="G3829" s="52">
        <v>0.49027777777777781</v>
      </c>
      <c r="J3829" s="19">
        <v>1</v>
      </c>
      <c r="N3829" s="20">
        <v>1</v>
      </c>
      <c r="V3829" s="20">
        <v>1</v>
      </c>
      <c r="AE3829" s="92" t="s">
        <v>2026</v>
      </c>
      <c r="AF3829" s="93" t="s">
        <v>2027</v>
      </c>
    </row>
    <row r="3830" spans="1:32" ht="43.2" x14ac:dyDescent="0.3">
      <c r="A3830" s="66">
        <v>44483</v>
      </c>
      <c r="B3830" s="14">
        <v>0.8125</v>
      </c>
      <c r="C3830" s="31" t="s">
        <v>30</v>
      </c>
      <c r="D3830" s="105"/>
      <c r="E3830" s="31" t="s">
        <v>8</v>
      </c>
      <c r="F3830" s="15">
        <v>44508</v>
      </c>
      <c r="G3830" s="52">
        <v>0.53888888888888886</v>
      </c>
      <c r="J3830" s="19">
        <v>1</v>
      </c>
      <c r="N3830" s="20">
        <v>1</v>
      </c>
      <c r="V3830" s="20">
        <v>1</v>
      </c>
      <c r="AE3830" s="92" t="s">
        <v>2028</v>
      </c>
    </row>
    <row r="3831" spans="1:32" ht="43.2" x14ac:dyDescent="0.3">
      <c r="A3831" s="66">
        <v>44484</v>
      </c>
      <c r="B3831" s="14">
        <v>3.4027777777777775E-2</v>
      </c>
      <c r="C3831" s="31" t="s">
        <v>20</v>
      </c>
      <c r="D3831" s="105"/>
      <c r="E3831" s="31" t="s">
        <v>8</v>
      </c>
      <c r="F3831" s="15">
        <v>44490</v>
      </c>
      <c r="G3831" s="52">
        <v>0.48125000000000001</v>
      </c>
      <c r="J3831" s="19">
        <v>1</v>
      </c>
      <c r="P3831" s="20">
        <v>1</v>
      </c>
      <c r="AE3831" s="92" t="s">
        <v>2029</v>
      </c>
    </row>
    <row r="3832" spans="1:32" ht="72" x14ac:dyDescent="0.3">
      <c r="A3832" s="66">
        <v>44484</v>
      </c>
      <c r="B3832" s="14">
        <v>0.9819444444444444</v>
      </c>
      <c r="C3832" s="31" t="s">
        <v>65</v>
      </c>
      <c r="D3832" s="105"/>
      <c r="E3832" s="31" t="s">
        <v>8</v>
      </c>
      <c r="F3832" s="15">
        <v>44509</v>
      </c>
      <c r="G3832" s="52">
        <v>0.43472222222222223</v>
      </c>
      <c r="I3832" s="19">
        <v>1</v>
      </c>
      <c r="N3832" s="20">
        <v>1</v>
      </c>
      <c r="AF3832" s="93" t="s">
        <v>2030</v>
      </c>
    </row>
    <row r="3833" spans="1:32" ht="57.6" x14ac:dyDescent="0.3">
      <c r="A3833" s="66">
        <v>44484</v>
      </c>
      <c r="B3833" s="14">
        <v>0.79027777777777775</v>
      </c>
      <c r="C3833" s="31" t="s">
        <v>22</v>
      </c>
      <c r="D3833" s="105"/>
      <c r="E3833" s="31" t="s">
        <v>8</v>
      </c>
      <c r="F3833" s="15">
        <v>44510</v>
      </c>
      <c r="G3833" s="52" t="s">
        <v>2031</v>
      </c>
      <c r="I3833" s="19">
        <v>1</v>
      </c>
      <c r="AE3833" s="107"/>
      <c r="AF3833" s="93" t="s">
        <v>2032</v>
      </c>
    </row>
    <row r="3834" spans="1:32" ht="43.2" x14ac:dyDescent="0.3">
      <c r="A3834" s="66">
        <v>44485</v>
      </c>
      <c r="B3834" s="14">
        <v>0.16874999999999998</v>
      </c>
      <c r="C3834" s="31" t="s">
        <v>20</v>
      </c>
      <c r="D3834" s="105"/>
      <c r="E3834" s="31" t="s">
        <v>8</v>
      </c>
      <c r="F3834" s="15">
        <v>44490</v>
      </c>
      <c r="G3834" s="52">
        <v>0.47638888888888892</v>
      </c>
      <c r="J3834" s="19">
        <v>1</v>
      </c>
      <c r="N3834" s="20">
        <v>1</v>
      </c>
      <c r="P3834" s="20">
        <v>1</v>
      </c>
      <c r="AE3834" s="92" t="s">
        <v>2033</v>
      </c>
    </row>
    <row r="3835" spans="1:32" ht="57.6" x14ac:dyDescent="0.3">
      <c r="A3835" s="66">
        <v>44485</v>
      </c>
      <c r="B3835" s="14">
        <v>0.71388888888888891</v>
      </c>
      <c r="C3835" s="31" t="s">
        <v>56</v>
      </c>
      <c r="D3835" s="105"/>
      <c r="E3835" s="31" t="s">
        <v>8</v>
      </c>
      <c r="F3835" s="15">
        <v>44509</v>
      </c>
      <c r="G3835" s="52">
        <v>0.42569444444444443</v>
      </c>
      <c r="I3835" s="19">
        <v>1</v>
      </c>
      <c r="O3835" s="20">
        <v>1</v>
      </c>
      <c r="AF3835" s="100" t="s">
        <v>2034</v>
      </c>
    </row>
    <row r="3836" spans="1:32" ht="43.2" x14ac:dyDescent="0.3">
      <c r="A3836" s="66">
        <v>44485</v>
      </c>
      <c r="B3836" s="14">
        <v>0.39374999999999999</v>
      </c>
      <c r="C3836" s="31" t="s">
        <v>65</v>
      </c>
      <c r="D3836" s="105"/>
      <c r="E3836" s="31" t="s">
        <v>8</v>
      </c>
      <c r="F3836" s="15">
        <v>44509</v>
      </c>
      <c r="G3836" s="52">
        <v>0.4465277777777778</v>
      </c>
      <c r="J3836" s="19">
        <v>1</v>
      </c>
      <c r="U3836" s="20">
        <v>1</v>
      </c>
      <c r="AE3836" s="92" t="s">
        <v>2035</v>
      </c>
    </row>
    <row r="3837" spans="1:32" ht="28.8" x14ac:dyDescent="0.3">
      <c r="A3837" s="66">
        <v>44485</v>
      </c>
      <c r="B3837" s="14">
        <v>0.64027777777777783</v>
      </c>
      <c r="C3837" s="31" t="s">
        <v>38</v>
      </c>
      <c r="D3837" s="105"/>
      <c r="E3837" s="31" t="s">
        <v>8</v>
      </c>
      <c r="F3837" s="15">
        <v>44509</v>
      </c>
      <c r="G3837" s="52">
        <v>0.45763888888888887</v>
      </c>
      <c r="J3837" s="19">
        <v>1</v>
      </c>
      <c r="K3837" s="20">
        <v>1</v>
      </c>
      <c r="AE3837" s="92" t="s">
        <v>2036</v>
      </c>
    </row>
    <row r="3838" spans="1:32" ht="28.8" x14ac:dyDescent="0.3">
      <c r="A3838" s="66">
        <v>44487</v>
      </c>
      <c r="B3838" s="14">
        <v>0.57500000000000007</v>
      </c>
      <c r="C3838" s="31" t="s">
        <v>65</v>
      </c>
      <c r="D3838" s="105"/>
      <c r="E3838" s="31" t="s">
        <v>8</v>
      </c>
      <c r="F3838" s="15">
        <v>44509</v>
      </c>
      <c r="G3838" s="52">
        <v>0.60902777777777783</v>
      </c>
      <c r="J3838" s="19">
        <v>1</v>
      </c>
      <c r="V3838" s="20">
        <v>1</v>
      </c>
      <c r="AE3838" s="92" t="s">
        <v>2037</v>
      </c>
    </row>
    <row r="3839" spans="1:32" ht="72" x14ac:dyDescent="0.3">
      <c r="A3839" s="66">
        <v>44487</v>
      </c>
      <c r="B3839" s="14">
        <v>0.76180555555555562</v>
      </c>
      <c r="C3839" s="31" t="s">
        <v>57</v>
      </c>
      <c r="D3839" s="105"/>
      <c r="E3839" s="31" t="s">
        <v>8</v>
      </c>
      <c r="F3839" s="15">
        <v>44509</v>
      </c>
      <c r="G3839" s="52">
        <v>0.62708333333333333</v>
      </c>
      <c r="J3839" s="19">
        <v>1</v>
      </c>
      <c r="AE3839" s="92" t="s">
        <v>2038</v>
      </c>
    </row>
    <row r="3840" spans="1:32" ht="57.6" x14ac:dyDescent="0.3">
      <c r="A3840" s="66">
        <v>44487</v>
      </c>
      <c r="B3840" s="14">
        <v>0.26250000000000001</v>
      </c>
      <c r="C3840" s="31" t="s">
        <v>22</v>
      </c>
      <c r="D3840" s="105"/>
      <c r="E3840" s="31" t="s">
        <v>8</v>
      </c>
      <c r="F3840" s="15">
        <v>44510</v>
      </c>
      <c r="G3840" s="52">
        <v>0.52430555555555558</v>
      </c>
      <c r="J3840" s="19">
        <v>1</v>
      </c>
      <c r="N3840" s="20">
        <v>1</v>
      </c>
      <c r="R3840" s="20">
        <v>1</v>
      </c>
      <c r="Y3840" s="20">
        <v>1</v>
      </c>
      <c r="AE3840" s="92" t="s">
        <v>2039</v>
      </c>
    </row>
    <row r="3841" spans="1:32" ht="72" x14ac:dyDescent="0.3">
      <c r="A3841" s="66">
        <v>44487</v>
      </c>
      <c r="B3841" s="14">
        <v>0.37361111111111112</v>
      </c>
      <c r="C3841" s="31" t="s">
        <v>46</v>
      </c>
      <c r="D3841" s="105"/>
      <c r="E3841" s="31" t="s">
        <v>117</v>
      </c>
      <c r="F3841" s="15">
        <v>44511</v>
      </c>
      <c r="G3841" s="52">
        <v>0.57361111111111118</v>
      </c>
      <c r="J3841" s="19">
        <v>1</v>
      </c>
      <c r="P3841" s="20">
        <v>1</v>
      </c>
      <c r="V3841" s="20">
        <v>1</v>
      </c>
      <c r="AE3841" s="92" t="s">
        <v>2040</v>
      </c>
    </row>
    <row r="3842" spans="1:32" ht="43.2" x14ac:dyDescent="0.3">
      <c r="A3842" s="66">
        <v>44487</v>
      </c>
      <c r="B3842" s="14">
        <v>0.81805555555555554</v>
      </c>
      <c r="C3842" s="31" t="s">
        <v>28</v>
      </c>
      <c r="D3842" s="105"/>
      <c r="E3842" s="31" t="s">
        <v>8</v>
      </c>
      <c r="F3842" s="15">
        <v>44511</v>
      </c>
      <c r="G3842" s="52">
        <v>0.61736111111111114</v>
      </c>
      <c r="J3842" s="19">
        <v>1</v>
      </c>
      <c r="S3842" s="20">
        <v>1</v>
      </c>
      <c r="AE3842" s="92" t="s">
        <v>2041</v>
      </c>
    </row>
    <row r="3843" spans="1:32" ht="43.2" x14ac:dyDescent="0.3">
      <c r="A3843" s="66">
        <v>44487</v>
      </c>
      <c r="B3843" s="14">
        <v>0.80694444444444446</v>
      </c>
      <c r="C3843" s="31" t="s">
        <v>58</v>
      </c>
      <c r="D3843" s="105"/>
      <c r="E3843" s="31" t="s">
        <v>8</v>
      </c>
      <c r="F3843" s="15">
        <v>44511</v>
      </c>
      <c r="G3843" s="52">
        <v>0.62777777777777777</v>
      </c>
      <c r="J3843" s="19">
        <v>1</v>
      </c>
      <c r="P3843" s="20">
        <v>1</v>
      </c>
      <c r="AE3843" s="92" t="s">
        <v>2042</v>
      </c>
    </row>
    <row r="3844" spans="1:32" ht="60" x14ac:dyDescent="0.35">
      <c r="A3844" s="66">
        <v>44488</v>
      </c>
      <c r="B3844" s="14">
        <v>0.4375</v>
      </c>
      <c r="C3844" s="31" t="s">
        <v>56</v>
      </c>
      <c r="D3844" s="105"/>
      <c r="E3844" s="31" t="s">
        <v>8</v>
      </c>
      <c r="F3844" s="15">
        <v>44490</v>
      </c>
      <c r="G3844" s="52">
        <v>0.48125000000000001</v>
      </c>
      <c r="I3844" s="19">
        <v>1</v>
      </c>
      <c r="J3844" s="19">
        <v>1</v>
      </c>
      <c r="P3844" s="20">
        <v>1</v>
      </c>
      <c r="AE3844" s="98" t="s">
        <v>2043</v>
      </c>
    </row>
    <row r="3845" spans="1:32" x14ac:dyDescent="0.3">
      <c r="A3845" s="66">
        <v>44488</v>
      </c>
      <c r="B3845" s="14">
        <v>0.6777777777777777</v>
      </c>
      <c r="C3845" s="31" t="s">
        <v>55</v>
      </c>
      <c r="D3845" s="105"/>
      <c r="E3845" s="31" t="s">
        <v>8</v>
      </c>
      <c r="F3845" s="15">
        <v>44510</v>
      </c>
      <c r="G3845" s="52">
        <v>0.60486111111111118</v>
      </c>
      <c r="J3845" s="19">
        <v>1</v>
      </c>
      <c r="N3845" s="20">
        <v>1</v>
      </c>
      <c r="P3845" s="20">
        <v>1</v>
      </c>
      <c r="S3845" s="20">
        <v>1</v>
      </c>
      <c r="V3845" s="20">
        <v>1</v>
      </c>
      <c r="AE3845" s="92" t="s">
        <v>2044</v>
      </c>
    </row>
    <row r="3846" spans="1:32" x14ac:dyDescent="0.3">
      <c r="A3846" s="66">
        <v>44488</v>
      </c>
      <c r="B3846" s="14">
        <v>0.75138888888888899</v>
      </c>
      <c r="C3846" s="31" t="s">
        <v>57</v>
      </c>
      <c r="D3846" s="105"/>
      <c r="E3846" s="31" t="s">
        <v>8</v>
      </c>
      <c r="F3846" s="15">
        <v>44511</v>
      </c>
      <c r="G3846" s="52">
        <v>0.63958333333333328</v>
      </c>
      <c r="J3846" s="19">
        <v>1</v>
      </c>
      <c r="AE3846" s="107"/>
    </row>
    <row r="3847" spans="1:32" ht="28.8" x14ac:dyDescent="0.3">
      <c r="A3847" s="66">
        <v>44489</v>
      </c>
      <c r="B3847" s="14">
        <v>0.81180555555555556</v>
      </c>
      <c r="C3847" s="31" t="s">
        <v>32</v>
      </c>
      <c r="D3847" s="105"/>
      <c r="E3847" s="31" t="s">
        <v>8</v>
      </c>
      <c r="F3847" s="15">
        <v>44510</v>
      </c>
      <c r="G3847" s="31" t="s">
        <v>2045</v>
      </c>
      <c r="J3847" s="19">
        <v>1</v>
      </c>
      <c r="N3847" s="20">
        <v>1</v>
      </c>
      <c r="V3847" s="20">
        <v>1</v>
      </c>
      <c r="AF3847" s="93" t="s">
        <v>2046</v>
      </c>
    </row>
    <row r="3848" spans="1:32" x14ac:dyDescent="0.3">
      <c r="A3848" s="66">
        <v>44489</v>
      </c>
      <c r="B3848" s="14">
        <v>0.66249999999999998</v>
      </c>
      <c r="C3848" s="31" t="s">
        <v>22</v>
      </c>
      <c r="D3848" s="105"/>
      <c r="E3848" s="31" t="s">
        <v>8</v>
      </c>
      <c r="F3848" s="15">
        <v>44516</v>
      </c>
      <c r="G3848" s="52">
        <v>0.72013888888888899</v>
      </c>
      <c r="J3848" s="19">
        <v>1</v>
      </c>
      <c r="AE3848" s="92" t="s">
        <v>2047</v>
      </c>
    </row>
    <row r="3849" spans="1:32" ht="43.2" x14ac:dyDescent="0.3">
      <c r="A3849" s="66">
        <v>44489</v>
      </c>
      <c r="B3849" s="14">
        <v>0.45347222222222222</v>
      </c>
      <c r="C3849" s="31" t="s">
        <v>65</v>
      </c>
      <c r="D3849" s="105"/>
      <c r="E3849" s="31" t="s">
        <v>8</v>
      </c>
      <c r="F3849" s="15">
        <v>44511</v>
      </c>
      <c r="G3849" s="52">
        <v>0.62430555555555556</v>
      </c>
      <c r="J3849" s="19">
        <v>1</v>
      </c>
      <c r="AE3849" s="92" t="s">
        <v>2048</v>
      </c>
    </row>
    <row r="3850" spans="1:32" x14ac:dyDescent="0.3">
      <c r="A3850" s="66">
        <v>44490</v>
      </c>
      <c r="B3850" s="14">
        <v>0.4548611111111111</v>
      </c>
      <c r="C3850" s="31" t="s">
        <v>65</v>
      </c>
      <c r="D3850" s="105"/>
      <c r="E3850" s="31" t="s">
        <v>8</v>
      </c>
      <c r="F3850" s="15">
        <v>44491</v>
      </c>
      <c r="G3850" s="52">
        <v>0.58750000000000002</v>
      </c>
      <c r="J3850" s="19">
        <v>1</v>
      </c>
      <c r="N3850" s="20">
        <v>1</v>
      </c>
      <c r="AE3850" s="92" t="s">
        <v>2049</v>
      </c>
    </row>
    <row r="3851" spans="1:32" ht="28.8" x14ac:dyDescent="0.3">
      <c r="A3851" s="66">
        <v>44490</v>
      </c>
      <c r="B3851" s="14">
        <v>0.3215277777777778</v>
      </c>
      <c r="C3851" s="31" t="s">
        <v>65</v>
      </c>
      <c r="D3851" s="105"/>
      <c r="E3851" s="31" t="s">
        <v>8</v>
      </c>
      <c r="F3851" s="15">
        <v>44510</v>
      </c>
      <c r="G3851" s="52">
        <v>0.61875000000000002</v>
      </c>
      <c r="J3851" s="19">
        <v>1</v>
      </c>
      <c r="N3851" s="20">
        <v>1</v>
      </c>
      <c r="S3851" s="20">
        <v>1</v>
      </c>
      <c r="V3851" s="20">
        <v>1</v>
      </c>
      <c r="AE3851" s="92" t="s">
        <v>2050</v>
      </c>
    </row>
    <row r="3852" spans="1:32" ht="28.8" x14ac:dyDescent="0.3">
      <c r="A3852" s="66">
        <v>44490</v>
      </c>
      <c r="B3852" s="14">
        <v>0.34791666666666665</v>
      </c>
      <c r="C3852" s="31" t="s">
        <v>65</v>
      </c>
      <c r="D3852" s="105"/>
      <c r="E3852" s="31" t="s">
        <v>8</v>
      </c>
      <c r="F3852" s="15">
        <v>44510</v>
      </c>
      <c r="G3852" s="52">
        <v>0.62916666666666665</v>
      </c>
      <c r="J3852" s="19">
        <v>1</v>
      </c>
      <c r="S3852" s="20">
        <v>1</v>
      </c>
      <c r="V3852" s="20">
        <v>1</v>
      </c>
      <c r="AE3852" s="92" t="s">
        <v>2051</v>
      </c>
    </row>
    <row r="3853" spans="1:32" x14ac:dyDescent="0.3">
      <c r="A3853" s="66">
        <v>44490</v>
      </c>
      <c r="B3853" s="14">
        <v>0.39513888888888887</v>
      </c>
      <c r="C3853" s="31" t="s">
        <v>5</v>
      </c>
      <c r="D3853" s="105"/>
      <c r="E3853" s="31" t="s">
        <v>8</v>
      </c>
      <c r="F3853" s="15">
        <v>44510</v>
      </c>
      <c r="G3853" s="52"/>
      <c r="S3853" s="20">
        <v>1</v>
      </c>
      <c r="AE3853" s="92" t="s">
        <v>2052</v>
      </c>
    </row>
    <row r="3854" spans="1:32" ht="43.2" x14ac:dyDescent="0.3">
      <c r="A3854" s="66">
        <v>44490</v>
      </c>
      <c r="B3854" s="14">
        <v>0.41736111111111113</v>
      </c>
      <c r="C3854" s="31" t="s">
        <v>59</v>
      </c>
      <c r="D3854" s="105"/>
      <c r="E3854" s="31" t="s">
        <v>8</v>
      </c>
      <c r="F3854" s="15">
        <v>44511</v>
      </c>
      <c r="G3854" s="52">
        <v>0.5625</v>
      </c>
      <c r="J3854" s="19">
        <v>1</v>
      </c>
      <c r="V3854" s="20">
        <v>1</v>
      </c>
      <c r="AE3854" s="92" t="s">
        <v>2053</v>
      </c>
    </row>
    <row r="3855" spans="1:32" ht="72" x14ac:dyDescent="0.3">
      <c r="A3855" s="66">
        <v>44490</v>
      </c>
      <c r="B3855" s="14">
        <v>0.58958333333333335</v>
      </c>
      <c r="C3855" s="31" t="s">
        <v>65</v>
      </c>
      <c r="D3855" s="105"/>
      <c r="E3855" s="31" t="s">
        <v>8</v>
      </c>
      <c r="F3855" s="15">
        <v>44511</v>
      </c>
      <c r="G3855" s="52">
        <v>0.60416666666666663</v>
      </c>
      <c r="I3855" s="19">
        <v>1</v>
      </c>
      <c r="S3855" s="20">
        <v>1</v>
      </c>
      <c r="AE3855" s="92" t="s">
        <v>2054</v>
      </c>
    </row>
    <row r="3856" spans="1:32" ht="43.2" x14ac:dyDescent="0.3">
      <c r="A3856" s="66">
        <v>44490</v>
      </c>
      <c r="B3856" s="14">
        <v>0.5756944444444444</v>
      </c>
      <c r="C3856" s="31" t="s">
        <v>65</v>
      </c>
      <c r="D3856" s="105"/>
      <c r="E3856" s="31" t="s">
        <v>8</v>
      </c>
      <c r="F3856" s="15">
        <v>44511</v>
      </c>
      <c r="G3856" s="52">
        <v>0.60486111111111118</v>
      </c>
      <c r="J3856" s="19">
        <v>1</v>
      </c>
      <c r="S3856" s="20">
        <v>1</v>
      </c>
      <c r="AE3856" s="92" t="s">
        <v>2055</v>
      </c>
      <c r="AF3856" s="93" t="s">
        <v>2056</v>
      </c>
    </row>
    <row r="3857" spans="1:32" ht="28.8" x14ac:dyDescent="0.3">
      <c r="A3857" s="66">
        <v>44490</v>
      </c>
      <c r="B3857" s="14">
        <v>0.8027777777777777</v>
      </c>
      <c r="C3857" s="31" t="s">
        <v>58</v>
      </c>
      <c r="D3857" s="105"/>
      <c r="E3857" s="31" t="s">
        <v>8</v>
      </c>
      <c r="F3857" s="15">
        <v>44511</v>
      </c>
      <c r="G3857" s="52">
        <v>0.61805555555555558</v>
      </c>
      <c r="J3857" s="19">
        <v>1</v>
      </c>
      <c r="S3857" s="20">
        <v>1</v>
      </c>
      <c r="AE3857" s="92" t="s">
        <v>2057</v>
      </c>
      <c r="AF3857" s="93" t="s">
        <v>2058</v>
      </c>
    </row>
    <row r="3858" spans="1:32" ht="28.8" x14ac:dyDescent="0.3">
      <c r="A3858" s="66">
        <v>44490</v>
      </c>
      <c r="B3858" s="14">
        <v>0.66111111111111109</v>
      </c>
      <c r="C3858" s="31" t="s">
        <v>65</v>
      </c>
      <c r="D3858" s="105"/>
      <c r="E3858" s="31" t="s">
        <v>8</v>
      </c>
      <c r="F3858" s="15">
        <v>44511</v>
      </c>
      <c r="G3858" s="52">
        <v>0.60972222222222217</v>
      </c>
      <c r="J3858" s="19">
        <v>1</v>
      </c>
      <c r="S3858" s="20">
        <v>1</v>
      </c>
      <c r="AE3858" s="92" t="s">
        <v>2059</v>
      </c>
    </row>
    <row r="3859" spans="1:32" x14ac:dyDescent="0.3">
      <c r="A3859" s="66">
        <v>44491</v>
      </c>
      <c r="B3859" s="14">
        <v>0.38819444444444445</v>
      </c>
      <c r="C3859" s="31" t="s">
        <v>65</v>
      </c>
      <c r="D3859" s="105"/>
      <c r="E3859" s="31" t="s">
        <v>8</v>
      </c>
      <c r="F3859" s="15">
        <v>44491</v>
      </c>
      <c r="G3859" s="52">
        <v>0.62013888888888891</v>
      </c>
      <c r="J3859" s="19">
        <v>1</v>
      </c>
      <c r="AE3859" s="92" t="s">
        <v>2060</v>
      </c>
    </row>
    <row r="3860" spans="1:32" x14ac:dyDescent="0.3">
      <c r="A3860" s="66">
        <v>44491</v>
      </c>
      <c r="B3860" s="14">
        <v>0.47847222222222219</v>
      </c>
      <c r="C3860" s="31" t="s">
        <v>54</v>
      </c>
      <c r="D3860" s="105"/>
      <c r="E3860" s="31" t="s">
        <v>8</v>
      </c>
      <c r="F3860" s="15">
        <v>44491</v>
      </c>
      <c r="G3860" s="52">
        <v>0.62777777777777777</v>
      </c>
      <c r="J3860" s="19">
        <v>1</v>
      </c>
      <c r="AE3860" s="92" t="s">
        <v>2060</v>
      </c>
    </row>
    <row r="3861" spans="1:32" ht="28.8" x14ac:dyDescent="0.3">
      <c r="A3861" s="66">
        <v>44491</v>
      </c>
      <c r="B3861" s="26" t="s">
        <v>2061</v>
      </c>
      <c r="C3861" s="31" t="s">
        <v>65</v>
      </c>
      <c r="D3861" s="105"/>
      <c r="E3861" s="31" t="s">
        <v>8</v>
      </c>
      <c r="F3861" s="15">
        <v>44511</v>
      </c>
      <c r="G3861" s="52">
        <v>0.63541666666666663</v>
      </c>
      <c r="S3861" s="20">
        <v>1</v>
      </c>
      <c r="AE3861" s="92" t="s">
        <v>2062</v>
      </c>
    </row>
    <row r="3862" spans="1:32" ht="28.8" x14ac:dyDescent="0.3">
      <c r="A3862" s="66">
        <v>44491</v>
      </c>
      <c r="B3862" s="26" t="s">
        <v>2063</v>
      </c>
      <c r="C3862" s="31" t="s">
        <v>65</v>
      </c>
      <c r="D3862" s="105"/>
      <c r="E3862" s="31" t="s">
        <v>8</v>
      </c>
      <c r="F3862" s="15">
        <v>44511</v>
      </c>
      <c r="G3862" s="52">
        <v>0.65416666666666667</v>
      </c>
      <c r="J3862" s="19">
        <v>1</v>
      </c>
      <c r="O3862" s="20">
        <v>1</v>
      </c>
      <c r="AE3862" s="92" t="s">
        <v>2064</v>
      </c>
    </row>
    <row r="3863" spans="1:32" ht="86.4" x14ac:dyDescent="0.3">
      <c r="A3863" s="66">
        <v>44491</v>
      </c>
      <c r="B3863" s="14">
        <v>0.65416666666666667</v>
      </c>
      <c r="C3863" s="31" t="s">
        <v>5</v>
      </c>
      <c r="D3863" s="105"/>
      <c r="E3863" s="31" t="s">
        <v>8</v>
      </c>
      <c r="F3863" s="15">
        <v>44512</v>
      </c>
      <c r="G3863" s="52">
        <v>0.37361111111111112</v>
      </c>
      <c r="J3863" s="19">
        <v>1</v>
      </c>
      <c r="P3863" s="20">
        <v>1</v>
      </c>
      <c r="AE3863" s="92" t="s">
        <v>2065</v>
      </c>
    </row>
    <row r="3864" spans="1:32" ht="43.2" x14ac:dyDescent="0.3">
      <c r="A3864" s="66">
        <v>44491</v>
      </c>
      <c r="B3864" s="14">
        <v>0.7090277777777777</v>
      </c>
      <c r="C3864" s="31" t="s">
        <v>44</v>
      </c>
      <c r="D3864" s="105"/>
      <c r="E3864" s="31" t="s">
        <v>8</v>
      </c>
      <c r="F3864" s="15">
        <v>44512</v>
      </c>
      <c r="G3864" s="52">
        <v>0.45208333333333334</v>
      </c>
      <c r="J3864" s="19">
        <v>1</v>
      </c>
      <c r="P3864" s="20">
        <v>1</v>
      </c>
      <c r="AE3864" s="92" t="s">
        <v>2066</v>
      </c>
    </row>
    <row r="3865" spans="1:32" ht="28.8" x14ac:dyDescent="0.3">
      <c r="A3865" s="66">
        <v>44491</v>
      </c>
      <c r="B3865" s="14">
        <v>0.22361111111111109</v>
      </c>
      <c r="C3865" s="31" t="s">
        <v>57</v>
      </c>
      <c r="D3865" s="105"/>
      <c r="E3865" s="31" t="s">
        <v>8</v>
      </c>
      <c r="F3865" s="15">
        <v>44512</v>
      </c>
      <c r="G3865" s="52">
        <v>0.55277777777777781</v>
      </c>
      <c r="S3865" s="20">
        <v>1</v>
      </c>
      <c r="AE3865" s="92" t="s">
        <v>2067</v>
      </c>
    </row>
    <row r="3866" spans="1:32" ht="43.2" x14ac:dyDescent="0.3">
      <c r="A3866" s="66">
        <v>44491</v>
      </c>
      <c r="B3866" s="14">
        <v>0.65</v>
      </c>
      <c r="C3866" s="31" t="s">
        <v>5</v>
      </c>
      <c r="D3866" s="105"/>
      <c r="E3866" s="31" t="s">
        <v>8</v>
      </c>
      <c r="F3866" s="15">
        <v>44516</v>
      </c>
      <c r="G3866" s="52">
        <v>0.72777777777777775</v>
      </c>
      <c r="J3866" s="19">
        <v>1</v>
      </c>
      <c r="AE3866" s="92" t="s">
        <v>2068</v>
      </c>
    </row>
    <row r="3867" spans="1:32" ht="43.2" x14ac:dyDescent="0.3">
      <c r="A3867" s="66">
        <v>44491</v>
      </c>
      <c r="B3867" s="14">
        <v>0.63680555555555551</v>
      </c>
      <c r="C3867" s="31" t="s">
        <v>5</v>
      </c>
      <c r="D3867" s="105"/>
      <c r="E3867" s="31" t="s">
        <v>8</v>
      </c>
      <c r="F3867" s="15">
        <v>44523</v>
      </c>
      <c r="G3867" s="52">
        <v>0.55694444444444446</v>
      </c>
      <c r="J3867" s="19">
        <v>1</v>
      </c>
      <c r="R3867" s="20">
        <v>1</v>
      </c>
      <c r="AE3867" s="92" t="s">
        <v>2069</v>
      </c>
    </row>
    <row r="3868" spans="1:32" ht="72" x14ac:dyDescent="0.3">
      <c r="A3868" s="66">
        <v>44492</v>
      </c>
      <c r="B3868" s="14">
        <v>0.40625</v>
      </c>
      <c r="C3868" s="31" t="s">
        <v>13</v>
      </c>
      <c r="D3868" s="105"/>
      <c r="E3868" s="31" t="s">
        <v>8</v>
      </c>
      <c r="F3868" s="15">
        <v>44512</v>
      </c>
      <c r="G3868" s="52">
        <v>0.47152777777777777</v>
      </c>
      <c r="J3868" s="19">
        <v>1</v>
      </c>
      <c r="P3868" s="20">
        <v>1</v>
      </c>
      <c r="AE3868" s="92" t="s">
        <v>2070</v>
      </c>
    </row>
    <row r="3869" spans="1:32" x14ac:dyDescent="0.3">
      <c r="A3869" s="66">
        <v>44492</v>
      </c>
      <c r="B3869" s="14">
        <v>0.51111111111111118</v>
      </c>
      <c r="C3869" s="31" t="s">
        <v>56</v>
      </c>
      <c r="D3869" s="105"/>
      <c r="E3869" s="31" t="s">
        <v>8</v>
      </c>
      <c r="F3869" s="15">
        <v>44512</v>
      </c>
      <c r="G3869" s="52">
        <v>0.69236111111111109</v>
      </c>
      <c r="H3869" s="19">
        <v>1</v>
      </c>
      <c r="AC3869" s="20">
        <v>1</v>
      </c>
      <c r="AE3869" s="107"/>
    </row>
    <row r="3870" spans="1:32" x14ac:dyDescent="0.3">
      <c r="A3870" s="66">
        <v>44494</v>
      </c>
      <c r="B3870" s="14">
        <v>0.35416666666666669</v>
      </c>
      <c r="C3870" s="31" t="s">
        <v>57</v>
      </c>
      <c r="D3870" s="105"/>
      <c r="E3870" s="31" t="s">
        <v>8</v>
      </c>
      <c r="F3870" s="15">
        <v>44496</v>
      </c>
      <c r="G3870" s="52">
        <v>0.62569444444444444</v>
      </c>
      <c r="J3870" s="19">
        <v>1</v>
      </c>
      <c r="AE3870" s="92" t="s">
        <v>2071</v>
      </c>
    </row>
    <row r="3871" spans="1:32" ht="28.8" x14ac:dyDescent="0.3">
      <c r="A3871" s="66">
        <v>44494</v>
      </c>
      <c r="B3871" s="14">
        <v>0.3611111111111111</v>
      </c>
      <c r="C3871" s="31" t="s">
        <v>65</v>
      </c>
      <c r="D3871" s="105"/>
      <c r="E3871" s="31" t="s">
        <v>8</v>
      </c>
      <c r="F3871" s="15">
        <v>44496</v>
      </c>
      <c r="G3871" s="52">
        <v>0.6645833333333333</v>
      </c>
      <c r="J3871" s="19">
        <v>1</v>
      </c>
      <c r="AE3871" s="92" t="s">
        <v>2072</v>
      </c>
    </row>
    <row r="3872" spans="1:32" ht="28.8" x14ac:dyDescent="0.3">
      <c r="A3872" s="66">
        <v>44494</v>
      </c>
      <c r="B3872" s="14">
        <v>0.60416666666666663</v>
      </c>
      <c r="C3872" s="31" t="s">
        <v>65</v>
      </c>
      <c r="D3872" s="105"/>
      <c r="E3872" s="31" t="s">
        <v>8</v>
      </c>
      <c r="F3872" s="15">
        <v>44512</v>
      </c>
      <c r="G3872" s="52">
        <v>0.64236111111111105</v>
      </c>
      <c r="J3872" s="19">
        <v>1</v>
      </c>
      <c r="P3872" s="20">
        <v>1</v>
      </c>
      <c r="AE3872" s="92" t="s">
        <v>2073</v>
      </c>
    </row>
    <row r="3873" spans="1:32" ht="28.8" x14ac:dyDescent="0.3">
      <c r="A3873" s="66">
        <v>44495</v>
      </c>
      <c r="B3873" s="14">
        <v>0.35694444444444445</v>
      </c>
      <c r="C3873" s="31" t="s">
        <v>22</v>
      </c>
      <c r="D3873" s="105"/>
      <c r="E3873" s="31" t="s">
        <v>8</v>
      </c>
      <c r="F3873" s="15">
        <v>44503</v>
      </c>
      <c r="G3873" s="52">
        <v>0.49652777777777773</v>
      </c>
      <c r="J3873" s="19">
        <v>1</v>
      </c>
      <c r="AE3873" s="92" t="s">
        <v>2074</v>
      </c>
    </row>
    <row r="3874" spans="1:32" ht="28.8" x14ac:dyDescent="0.3">
      <c r="A3874" s="66">
        <v>44496</v>
      </c>
      <c r="B3874" s="14">
        <v>0.47222222222222227</v>
      </c>
      <c r="C3874" s="31" t="s">
        <v>65</v>
      </c>
      <c r="D3874" s="105"/>
      <c r="E3874" s="31" t="s">
        <v>8</v>
      </c>
      <c r="F3874" s="15">
        <v>44503</v>
      </c>
      <c r="G3874" s="52">
        <v>0.49236111111111108</v>
      </c>
      <c r="I3874" s="19">
        <v>1</v>
      </c>
      <c r="AF3874" s="93" t="s">
        <v>2075</v>
      </c>
    </row>
    <row r="3875" spans="1:32" ht="43.2" x14ac:dyDescent="0.3">
      <c r="A3875" s="66">
        <v>44496</v>
      </c>
      <c r="B3875" s="14">
        <v>0.42430555555555555</v>
      </c>
      <c r="C3875" s="31" t="s">
        <v>65</v>
      </c>
      <c r="D3875" s="105"/>
      <c r="E3875" s="31" t="s">
        <v>8</v>
      </c>
      <c r="F3875" s="15">
        <v>44512</v>
      </c>
      <c r="G3875" s="52">
        <v>0.49722222222222223</v>
      </c>
      <c r="J3875" s="19">
        <v>1</v>
      </c>
      <c r="S3875" s="20">
        <v>1</v>
      </c>
      <c r="AE3875" s="99" t="s">
        <v>2076</v>
      </c>
    </row>
    <row r="3876" spans="1:32" ht="57.6" x14ac:dyDescent="0.3">
      <c r="A3876" s="66">
        <v>44496</v>
      </c>
      <c r="B3876" s="14">
        <v>0.98611111111111116</v>
      </c>
      <c r="C3876" s="31" t="s">
        <v>65</v>
      </c>
      <c r="D3876" s="105"/>
      <c r="E3876" s="31" t="s">
        <v>8</v>
      </c>
      <c r="F3876" s="15">
        <v>44512</v>
      </c>
      <c r="G3876" s="52">
        <v>0.65138888888888891</v>
      </c>
      <c r="J3876" s="19">
        <v>1</v>
      </c>
      <c r="S3876" s="20">
        <v>1</v>
      </c>
      <c r="AE3876" s="92" t="s">
        <v>2077</v>
      </c>
    </row>
    <row r="3877" spans="1:32" x14ac:dyDescent="0.3">
      <c r="A3877" s="66">
        <v>44496</v>
      </c>
      <c r="B3877" s="14">
        <v>0.52777777777777779</v>
      </c>
      <c r="C3877" s="31" t="s">
        <v>36</v>
      </c>
      <c r="D3877" s="105"/>
      <c r="E3877" s="31" t="s">
        <v>8</v>
      </c>
      <c r="F3877" s="15">
        <v>44515</v>
      </c>
      <c r="G3877" s="52">
        <v>0.65347222222222223</v>
      </c>
      <c r="J3877" s="19">
        <v>1</v>
      </c>
      <c r="P3877" s="20">
        <v>1</v>
      </c>
      <c r="AE3877" s="107"/>
    </row>
    <row r="3878" spans="1:32" ht="28.8" x14ac:dyDescent="0.3">
      <c r="A3878" s="66">
        <v>44496</v>
      </c>
      <c r="B3878" s="14">
        <v>0.81319444444444444</v>
      </c>
      <c r="C3878" s="31" t="s">
        <v>59</v>
      </c>
      <c r="D3878" s="105"/>
      <c r="E3878" s="31" t="s">
        <v>8</v>
      </c>
      <c r="F3878" s="15">
        <v>44519</v>
      </c>
      <c r="G3878" s="52">
        <v>0.45902777777777781</v>
      </c>
      <c r="J3878" s="19">
        <v>1</v>
      </c>
      <c r="V3878" s="20">
        <v>1</v>
      </c>
      <c r="AE3878" s="92" t="s">
        <v>2078</v>
      </c>
    </row>
    <row r="3879" spans="1:32" ht="43.2" x14ac:dyDescent="0.3">
      <c r="A3879" s="66">
        <v>44496</v>
      </c>
      <c r="B3879" s="14">
        <v>0.9277777777777777</v>
      </c>
      <c r="C3879" s="31" t="s">
        <v>9</v>
      </c>
      <c r="D3879" s="105"/>
      <c r="E3879" s="31" t="s">
        <v>8</v>
      </c>
      <c r="F3879" s="15">
        <v>44530</v>
      </c>
      <c r="G3879" s="52">
        <v>0.63402777777777775</v>
      </c>
      <c r="J3879" s="19">
        <v>1</v>
      </c>
      <c r="N3879" s="20">
        <v>1</v>
      </c>
      <c r="AE3879" s="92" t="s">
        <v>2079</v>
      </c>
    </row>
    <row r="3880" spans="1:32" ht="28.8" x14ac:dyDescent="0.3">
      <c r="A3880" s="66">
        <v>44497</v>
      </c>
      <c r="B3880" s="14">
        <v>0.37013888888888885</v>
      </c>
      <c r="C3880" s="31" t="s">
        <v>65</v>
      </c>
      <c r="D3880" s="105"/>
      <c r="E3880" s="31" t="s">
        <v>8</v>
      </c>
      <c r="F3880" s="15">
        <v>44517</v>
      </c>
      <c r="G3880" s="52">
        <v>0.63472222222222219</v>
      </c>
      <c r="J3880" s="19">
        <v>1</v>
      </c>
      <c r="S3880" s="20">
        <v>1</v>
      </c>
      <c r="AE3880" s="92" t="s">
        <v>2080</v>
      </c>
    </row>
    <row r="3881" spans="1:32" ht="57.6" x14ac:dyDescent="0.3">
      <c r="A3881" s="66">
        <v>44497</v>
      </c>
      <c r="B3881" s="14">
        <v>0.40138888888888885</v>
      </c>
      <c r="C3881" s="31" t="s">
        <v>60</v>
      </c>
      <c r="D3881" s="105"/>
      <c r="E3881" s="31" t="s">
        <v>8</v>
      </c>
      <c r="F3881" s="15">
        <v>44530</v>
      </c>
      <c r="G3881" s="52">
        <v>0.62708333333333333</v>
      </c>
      <c r="J3881" s="19">
        <v>1</v>
      </c>
      <c r="N3881" s="20">
        <v>1</v>
      </c>
      <c r="AE3881" s="92" t="s">
        <v>2081</v>
      </c>
    </row>
    <row r="3882" spans="1:32" ht="72" x14ac:dyDescent="0.3">
      <c r="A3882" s="66">
        <v>44498</v>
      </c>
      <c r="B3882" s="14">
        <v>0.31111111111111112</v>
      </c>
      <c r="C3882" s="31" t="s">
        <v>5</v>
      </c>
      <c r="D3882" s="105"/>
      <c r="E3882" s="31" t="s">
        <v>8</v>
      </c>
      <c r="F3882" s="15">
        <v>44515</v>
      </c>
      <c r="G3882" s="52">
        <v>0.63263888888888886</v>
      </c>
      <c r="I3882" s="19">
        <v>1</v>
      </c>
      <c r="S3882" s="20">
        <v>1</v>
      </c>
      <c r="V3882" s="20">
        <v>1</v>
      </c>
      <c r="AE3882" s="92" t="s">
        <v>2082</v>
      </c>
    </row>
    <row r="3883" spans="1:32" x14ac:dyDescent="0.3">
      <c r="A3883" s="66">
        <v>44498</v>
      </c>
      <c r="B3883" s="14">
        <v>0.89444444444444438</v>
      </c>
      <c r="C3883" s="31" t="s">
        <v>60</v>
      </c>
      <c r="D3883" s="105"/>
      <c r="E3883" s="31" t="s">
        <v>8</v>
      </c>
      <c r="F3883" s="15">
        <v>44547</v>
      </c>
      <c r="G3883" s="52">
        <v>0.58333333333333337</v>
      </c>
      <c r="J3883" s="19">
        <v>1</v>
      </c>
      <c r="AE3883" s="107"/>
    </row>
    <row r="3884" spans="1:32" ht="43.2" x14ac:dyDescent="0.3">
      <c r="A3884" s="66">
        <v>44500</v>
      </c>
      <c r="B3884" s="14">
        <v>0.70416666666666661</v>
      </c>
      <c r="C3884" s="31" t="s">
        <v>54</v>
      </c>
      <c r="D3884" s="105"/>
      <c r="E3884" s="31" t="s">
        <v>8</v>
      </c>
      <c r="F3884" s="15">
        <v>44515</v>
      </c>
      <c r="G3884" s="52">
        <v>0.64374999999999993</v>
      </c>
      <c r="J3884" s="19">
        <v>1</v>
      </c>
      <c r="S3884" s="20">
        <v>1</v>
      </c>
      <c r="AE3884" s="92" t="s">
        <v>2084</v>
      </c>
    </row>
    <row r="3885" spans="1:32" ht="28.8" x14ac:dyDescent="0.3">
      <c r="A3885" s="66">
        <v>44501</v>
      </c>
      <c r="B3885" s="14">
        <v>0.57986111111111105</v>
      </c>
      <c r="C3885" s="31" t="s">
        <v>60</v>
      </c>
      <c r="D3885" s="105"/>
      <c r="E3885" s="31" t="s">
        <v>8</v>
      </c>
      <c r="F3885" s="15">
        <v>44547</v>
      </c>
      <c r="G3885" s="52">
        <v>0.58472222222222225</v>
      </c>
      <c r="J3885" s="19">
        <v>1</v>
      </c>
      <c r="AE3885" s="92" t="s">
        <v>2083</v>
      </c>
    </row>
    <row r="3886" spans="1:32" x14ac:dyDescent="0.3">
      <c r="A3886" s="66">
        <v>44502</v>
      </c>
      <c r="B3886" s="14">
        <v>0.36041666666666666</v>
      </c>
      <c r="C3886" s="31" t="s">
        <v>56</v>
      </c>
      <c r="D3886" s="105"/>
      <c r="E3886" s="31" t="s">
        <v>8</v>
      </c>
      <c r="F3886" s="31" t="s">
        <v>2085</v>
      </c>
      <c r="G3886" s="52">
        <v>0.42569444444444443</v>
      </c>
      <c r="J3886" s="19">
        <v>1</v>
      </c>
      <c r="AE3886" s="92" t="s">
        <v>2086</v>
      </c>
    </row>
    <row r="3887" spans="1:32" ht="28.8" x14ac:dyDescent="0.3">
      <c r="A3887" s="66">
        <v>44502</v>
      </c>
      <c r="B3887" s="14">
        <v>0.3520833333333333</v>
      </c>
      <c r="C3887" s="31" t="s">
        <v>65</v>
      </c>
      <c r="D3887" s="105"/>
      <c r="E3887" s="31" t="s">
        <v>8</v>
      </c>
      <c r="F3887" s="15">
        <v>44508</v>
      </c>
      <c r="G3887" s="52">
        <v>0.6069444444444444</v>
      </c>
      <c r="J3887" s="19">
        <v>1</v>
      </c>
      <c r="AE3887" s="92" t="s">
        <v>2087</v>
      </c>
    </row>
    <row r="3888" spans="1:32" ht="43.2" x14ac:dyDescent="0.3">
      <c r="A3888" s="66">
        <v>44502</v>
      </c>
      <c r="B3888" s="14">
        <v>0.64097222222222217</v>
      </c>
      <c r="C3888" s="31" t="s">
        <v>5</v>
      </c>
      <c r="D3888" s="105"/>
      <c r="E3888" s="31" t="s">
        <v>8</v>
      </c>
      <c r="F3888" s="15">
        <v>44517</v>
      </c>
      <c r="G3888" s="52">
        <v>0.41041666666666665</v>
      </c>
      <c r="I3888" s="19">
        <v>1</v>
      </c>
      <c r="AF3888" s="93" t="s">
        <v>2088</v>
      </c>
    </row>
    <row r="3889" spans="1:32" ht="28.8" x14ac:dyDescent="0.3">
      <c r="A3889" s="66">
        <v>44502</v>
      </c>
      <c r="B3889" s="14">
        <v>0.75555555555555554</v>
      </c>
      <c r="C3889" s="31" t="s">
        <v>65</v>
      </c>
      <c r="D3889" s="105"/>
      <c r="E3889" s="31" t="s">
        <v>8</v>
      </c>
      <c r="F3889" s="31" t="s">
        <v>2089</v>
      </c>
      <c r="G3889" s="52">
        <v>0.60069444444444442</v>
      </c>
      <c r="J3889" s="19">
        <v>1</v>
      </c>
      <c r="S3889" s="20">
        <v>1</v>
      </c>
      <c r="AE3889" s="92" t="s">
        <v>2090</v>
      </c>
    </row>
    <row r="3890" spans="1:32" x14ac:dyDescent="0.3">
      <c r="A3890" s="66">
        <v>44503</v>
      </c>
      <c r="B3890" s="14">
        <v>0.82430555555555562</v>
      </c>
      <c r="C3890" s="31" t="s">
        <v>22</v>
      </c>
      <c r="D3890" s="105"/>
      <c r="E3890" s="31" t="s">
        <v>8</v>
      </c>
      <c r="F3890" s="15">
        <v>44504</v>
      </c>
      <c r="G3890" s="52">
        <v>0.46249999999999997</v>
      </c>
      <c r="J3890" s="19">
        <v>1</v>
      </c>
      <c r="AE3890" s="107"/>
    </row>
    <row r="3891" spans="1:32" ht="57.6" x14ac:dyDescent="0.3">
      <c r="A3891" s="66">
        <v>44503</v>
      </c>
      <c r="B3891" s="14">
        <v>0.26874999999999999</v>
      </c>
      <c r="C3891" s="31" t="s">
        <v>65</v>
      </c>
      <c r="D3891" s="105"/>
      <c r="E3891" s="31" t="s">
        <v>8</v>
      </c>
      <c r="F3891" s="15">
        <v>44517</v>
      </c>
      <c r="G3891" s="52">
        <v>0.4236111111111111</v>
      </c>
      <c r="I3891" s="19">
        <v>1</v>
      </c>
      <c r="P3891" s="20">
        <v>1</v>
      </c>
      <c r="AF3891" s="93" t="s">
        <v>2091</v>
      </c>
    </row>
    <row r="3892" spans="1:32" ht="57.6" x14ac:dyDescent="0.3">
      <c r="A3892" s="66">
        <v>44503</v>
      </c>
      <c r="B3892" s="14">
        <v>0.5805555555555556</v>
      </c>
      <c r="C3892" s="31" t="s">
        <v>65</v>
      </c>
      <c r="D3892" s="105"/>
      <c r="E3892" s="31" t="s">
        <v>8</v>
      </c>
      <c r="F3892" s="15">
        <v>44517</v>
      </c>
      <c r="G3892" s="52">
        <v>0.43124999999999997</v>
      </c>
      <c r="I3892" s="19">
        <v>1</v>
      </c>
      <c r="AF3892" s="93" t="s">
        <v>2092</v>
      </c>
    </row>
    <row r="3893" spans="1:32" ht="43.2" x14ac:dyDescent="0.3">
      <c r="A3893" s="66">
        <v>44503</v>
      </c>
      <c r="B3893" s="14">
        <v>0.67499999999999993</v>
      </c>
      <c r="C3893" s="31" t="s">
        <v>65</v>
      </c>
      <c r="D3893" s="105"/>
      <c r="E3893" s="31" t="s">
        <v>8</v>
      </c>
      <c r="F3893" s="15">
        <v>44517</v>
      </c>
      <c r="G3893" s="52">
        <v>0.4375</v>
      </c>
      <c r="J3893" s="19">
        <v>1</v>
      </c>
      <c r="S3893" s="20">
        <v>1</v>
      </c>
      <c r="AE3893" s="92" t="s">
        <v>2093</v>
      </c>
    </row>
    <row r="3894" spans="1:32" ht="43.2" x14ac:dyDescent="0.3">
      <c r="A3894" s="66">
        <v>44503</v>
      </c>
      <c r="B3894" s="14">
        <v>0.72083333333333333</v>
      </c>
      <c r="C3894" s="31" t="s">
        <v>65</v>
      </c>
      <c r="D3894" s="105"/>
      <c r="E3894" s="31" t="s">
        <v>8</v>
      </c>
      <c r="F3894" s="15">
        <v>44517</v>
      </c>
      <c r="G3894" s="52">
        <v>0.55763888888888891</v>
      </c>
      <c r="J3894" s="19">
        <v>1</v>
      </c>
      <c r="S3894" s="20">
        <v>1</v>
      </c>
      <c r="AE3894" s="92" t="s">
        <v>2094</v>
      </c>
    </row>
    <row r="3895" spans="1:32" x14ac:dyDescent="0.3">
      <c r="A3895" s="66">
        <v>44503</v>
      </c>
      <c r="B3895" s="14">
        <v>0.91319444444444453</v>
      </c>
      <c r="C3895" s="31" t="s">
        <v>65</v>
      </c>
      <c r="D3895" s="105"/>
      <c r="E3895" s="31" t="s">
        <v>8</v>
      </c>
      <c r="F3895" s="15">
        <v>44519</v>
      </c>
      <c r="G3895" s="52">
        <v>0.58472222222222225</v>
      </c>
      <c r="J3895" s="19">
        <v>1</v>
      </c>
      <c r="S3895" s="20">
        <v>1</v>
      </c>
      <c r="AE3895" s="92" t="s">
        <v>2095</v>
      </c>
    </row>
    <row r="3896" spans="1:32" ht="28.8" x14ac:dyDescent="0.3">
      <c r="A3896" s="66">
        <v>44504</v>
      </c>
      <c r="B3896" s="14">
        <v>0.2986111111111111</v>
      </c>
      <c r="C3896" s="31" t="s">
        <v>44</v>
      </c>
      <c r="D3896" s="105"/>
      <c r="E3896" s="31" t="s">
        <v>8</v>
      </c>
      <c r="F3896" s="15">
        <v>44508</v>
      </c>
      <c r="G3896" s="52">
        <v>0.67569444444444438</v>
      </c>
      <c r="J3896" s="19">
        <v>1</v>
      </c>
      <c r="N3896" s="20">
        <v>1</v>
      </c>
      <c r="AE3896" s="92" t="s">
        <v>2096</v>
      </c>
    </row>
    <row r="3897" spans="1:32" ht="57.6" x14ac:dyDescent="0.3">
      <c r="A3897" s="66">
        <v>44504</v>
      </c>
      <c r="B3897" s="14">
        <v>0.41250000000000003</v>
      </c>
      <c r="C3897" s="31" t="s">
        <v>65</v>
      </c>
      <c r="D3897" s="105"/>
      <c r="E3897" s="31" t="s">
        <v>8</v>
      </c>
      <c r="F3897" s="15">
        <v>44517</v>
      </c>
      <c r="G3897" s="52">
        <v>0.60833333333333328</v>
      </c>
      <c r="J3897" s="19">
        <v>1</v>
      </c>
      <c r="S3897" s="20">
        <v>1</v>
      </c>
      <c r="AE3897" s="92" t="s">
        <v>2097</v>
      </c>
    </row>
    <row r="3898" spans="1:32" ht="28.8" x14ac:dyDescent="0.3">
      <c r="A3898" s="66">
        <v>44504</v>
      </c>
      <c r="B3898" s="14">
        <v>0.375</v>
      </c>
      <c r="C3898" s="31" t="s">
        <v>30</v>
      </c>
      <c r="D3898" s="105"/>
      <c r="E3898" s="31" t="s">
        <v>8</v>
      </c>
      <c r="F3898" s="15">
        <v>44522</v>
      </c>
      <c r="G3898" s="52">
        <v>0.59027777777777779</v>
      </c>
      <c r="J3898" s="19">
        <v>1</v>
      </c>
      <c r="M3898" s="20">
        <v>1</v>
      </c>
      <c r="AE3898" s="92" t="s">
        <v>2098</v>
      </c>
    </row>
    <row r="3899" spans="1:32" ht="28.8" x14ac:dyDescent="0.3">
      <c r="A3899" s="66">
        <v>44505</v>
      </c>
      <c r="B3899" s="14">
        <v>0.48402777777777778</v>
      </c>
      <c r="C3899" s="31" t="s">
        <v>36</v>
      </c>
      <c r="D3899" s="105"/>
      <c r="E3899" s="31" t="s">
        <v>117</v>
      </c>
      <c r="F3899" s="15">
        <v>44522</v>
      </c>
      <c r="G3899" s="52">
        <v>0.59652777777777777</v>
      </c>
      <c r="J3899" s="19">
        <v>1</v>
      </c>
      <c r="S3899" s="20">
        <v>1</v>
      </c>
      <c r="AE3899" s="97" t="s">
        <v>2099</v>
      </c>
    </row>
    <row r="3900" spans="1:32" ht="57.6" x14ac:dyDescent="0.3">
      <c r="A3900" s="66">
        <v>44505</v>
      </c>
      <c r="B3900" s="14">
        <v>0.48333333333333334</v>
      </c>
      <c r="C3900" s="31" t="s">
        <v>65</v>
      </c>
      <c r="D3900" s="105"/>
      <c r="E3900" s="31" t="s">
        <v>8</v>
      </c>
      <c r="F3900" s="15">
        <v>44522</v>
      </c>
      <c r="G3900" s="52">
        <v>0.61319444444444449</v>
      </c>
      <c r="J3900" s="19">
        <v>1</v>
      </c>
      <c r="P3900" s="20">
        <v>1</v>
      </c>
      <c r="AE3900" s="92" t="s">
        <v>2100</v>
      </c>
    </row>
    <row r="3901" spans="1:32" ht="28.8" x14ac:dyDescent="0.3">
      <c r="A3901" s="66">
        <v>44505</v>
      </c>
      <c r="B3901" s="14">
        <v>0.83263888888888893</v>
      </c>
      <c r="C3901" s="31" t="s">
        <v>44</v>
      </c>
      <c r="D3901" s="105"/>
      <c r="E3901" s="31" t="s">
        <v>8</v>
      </c>
      <c r="F3901" s="31" t="s">
        <v>2089</v>
      </c>
      <c r="G3901" s="52">
        <v>0.58194444444444449</v>
      </c>
      <c r="J3901" s="19">
        <v>1</v>
      </c>
      <c r="S3901" s="20">
        <v>1</v>
      </c>
      <c r="AE3901" s="92" t="s">
        <v>2101</v>
      </c>
    </row>
    <row r="3902" spans="1:32" x14ac:dyDescent="0.3">
      <c r="A3902" s="66">
        <v>44506</v>
      </c>
      <c r="B3902" s="14">
        <v>0.47222222222222227</v>
      </c>
      <c r="C3902" s="31" t="s">
        <v>60</v>
      </c>
      <c r="D3902" s="105"/>
      <c r="E3902" s="31" t="s">
        <v>8</v>
      </c>
      <c r="F3902" s="15">
        <v>44518</v>
      </c>
      <c r="G3902" s="52">
        <v>0.48888888888888887</v>
      </c>
      <c r="J3902" s="19">
        <v>1</v>
      </c>
    </row>
    <row r="3903" spans="1:32" ht="57.6" x14ac:dyDescent="0.3">
      <c r="A3903" s="66">
        <v>44508</v>
      </c>
      <c r="B3903" s="14">
        <v>0.78819444444444453</v>
      </c>
      <c r="C3903" s="31" t="s">
        <v>55</v>
      </c>
      <c r="D3903" s="105"/>
      <c r="E3903" s="31" t="s">
        <v>8</v>
      </c>
      <c r="F3903" s="15">
        <v>44522</v>
      </c>
      <c r="G3903" s="52">
        <v>0.64027777777777783</v>
      </c>
      <c r="J3903" s="19">
        <v>1</v>
      </c>
      <c r="P3903" s="20">
        <v>1</v>
      </c>
      <c r="AE3903" s="92" t="s">
        <v>2102</v>
      </c>
    </row>
    <row r="3904" spans="1:32" ht="43.2" x14ac:dyDescent="0.3">
      <c r="A3904" s="66">
        <v>44508</v>
      </c>
      <c r="B3904" s="14">
        <v>0.77777777777777779</v>
      </c>
      <c r="C3904" s="31" t="s">
        <v>55</v>
      </c>
      <c r="D3904" s="105"/>
      <c r="E3904" s="31" t="s">
        <v>8</v>
      </c>
      <c r="F3904" s="15">
        <v>44544</v>
      </c>
      <c r="G3904" s="52">
        <v>0.3979166666666667</v>
      </c>
      <c r="J3904" s="19">
        <v>1</v>
      </c>
      <c r="S3904" s="20">
        <v>1</v>
      </c>
      <c r="AE3904" s="92" t="s">
        <v>2103</v>
      </c>
    </row>
    <row r="3905" spans="1:32" ht="43.2" x14ac:dyDescent="0.3">
      <c r="A3905" s="66">
        <v>44509</v>
      </c>
      <c r="B3905" s="14">
        <v>0.93055555555555547</v>
      </c>
      <c r="C3905" s="31" t="s">
        <v>65</v>
      </c>
      <c r="D3905" s="105"/>
      <c r="E3905" s="31" t="s">
        <v>8</v>
      </c>
      <c r="F3905" s="15">
        <v>44517</v>
      </c>
      <c r="G3905" s="52">
        <v>0.4548611111111111</v>
      </c>
      <c r="H3905" s="19">
        <v>1</v>
      </c>
      <c r="AC3905" s="20">
        <v>1</v>
      </c>
      <c r="AE3905" s="92" t="s">
        <v>2104</v>
      </c>
    </row>
    <row r="3906" spans="1:32" ht="57.6" x14ac:dyDescent="0.3">
      <c r="A3906" s="66">
        <v>44509</v>
      </c>
      <c r="B3906" s="14">
        <v>0.95694444444444438</v>
      </c>
      <c r="C3906" s="31" t="s">
        <v>65</v>
      </c>
      <c r="D3906" s="105"/>
      <c r="E3906" s="31" t="s">
        <v>8</v>
      </c>
      <c r="F3906" s="15">
        <v>44517</v>
      </c>
      <c r="G3906" s="52">
        <v>0.46180555555555558</v>
      </c>
      <c r="J3906" s="19">
        <v>1</v>
      </c>
      <c r="S3906" s="20">
        <v>1</v>
      </c>
      <c r="AE3906" s="92" t="s">
        <v>2105</v>
      </c>
    </row>
    <row r="3907" spans="1:32" ht="28.8" x14ac:dyDescent="0.3">
      <c r="A3907" s="66">
        <v>44509</v>
      </c>
      <c r="B3907" s="14">
        <v>0.94236111111111109</v>
      </c>
      <c r="C3907" s="31" t="s">
        <v>65</v>
      </c>
      <c r="D3907" s="105"/>
      <c r="E3907" s="31" t="s">
        <v>8</v>
      </c>
      <c r="F3907" s="15">
        <v>44522</v>
      </c>
      <c r="G3907" s="52">
        <v>0.6479166666666667</v>
      </c>
      <c r="J3907" s="19">
        <v>1</v>
      </c>
      <c r="N3907" s="20">
        <v>1</v>
      </c>
      <c r="O3907" s="20">
        <v>1</v>
      </c>
      <c r="AE3907" s="92" t="s">
        <v>2106</v>
      </c>
    </row>
    <row r="3908" spans="1:32" x14ac:dyDescent="0.3">
      <c r="A3908" s="66">
        <v>44510</v>
      </c>
      <c r="B3908" s="14">
        <v>0.55208333333333337</v>
      </c>
      <c r="C3908" s="31" t="s">
        <v>65</v>
      </c>
      <c r="D3908" s="105"/>
      <c r="E3908" s="31" t="s">
        <v>8</v>
      </c>
      <c r="F3908" s="15">
        <v>44516</v>
      </c>
      <c r="G3908" s="52">
        <v>0.48958333333333331</v>
      </c>
      <c r="J3908" s="19">
        <v>1</v>
      </c>
      <c r="AE3908" s="92" t="s">
        <v>2107</v>
      </c>
    </row>
    <row r="3909" spans="1:32" ht="86.4" x14ac:dyDescent="0.3">
      <c r="A3909" s="66">
        <v>44510</v>
      </c>
      <c r="B3909" s="14">
        <v>0.3430555555555555</v>
      </c>
      <c r="C3909" s="31" t="s">
        <v>65</v>
      </c>
      <c r="D3909" s="105"/>
      <c r="E3909" s="31" t="s">
        <v>8</v>
      </c>
      <c r="F3909" s="15">
        <v>44517</v>
      </c>
      <c r="G3909" s="52">
        <v>0.4680555555555555</v>
      </c>
      <c r="I3909" s="19">
        <v>1</v>
      </c>
      <c r="S3909" s="20">
        <v>1</v>
      </c>
      <c r="AE3909" s="92" t="s">
        <v>2108</v>
      </c>
    </row>
    <row r="3910" spans="1:32" ht="28.8" x14ac:dyDescent="0.3">
      <c r="A3910" s="66">
        <v>44510</v>
      </c>
      <c r="B3910" s="14">
        <v>0.43194444444444446</v>
      </c>
      <c r="C3910" s="31" t="s">
        <v>65</v>
      </c>
      <c r="D3910" s="105"/>
      <c r="E3910" s="31" t="s">
        <v>8</v>
      </c>
      <c r="F3910" s="15">
        <v>44517</v>
      </c>
      <c r="G3910" s="52">
        <v>0.6166666666666667</v>
      </c>
      <c r="J3910" s="19">
        <v>1</v>
      </c>
      <c r="S3910" s="20">
        <v>1</v>
      </c>
      <c r="AE3910" s="92" t="s">
        <v>2109</v>
      </c>
    </row>
    <row r="3911" spans="1:32" ht="43.2" x14ac:dyDescent="0.3">
      <c r="A3911" s="66">
        <v>44510</v>
      </c>
      <c r="B3911" s="14">
        <v>0.4916666666666667</v>
      </c>
      <c r="C3911" s="31" t="s">
        <v>65</v>
      </c>
      <c r="D3911" s="105"/>
      <c r="E3911" s="31" t="s">
        <v>8</v>
      </c>
      <c r="F3911" s="15">
        <v>44517</v>
      </c>
      <c r="G3911" s="52">
        <v>0.62013888888888891</v>
      </c>
      <c r="J3911" s="19">
        <v>1</v>
      </c>
      <c r="S3911" s="20">
        <v>1</v>
      </c>
      <c r="AE3911" s="92" t="s">
        <v>2110</v>
      </c>
    </row>
    <row r="3912" spans="1:32" ht="43.2" x14ac:dyDescent="0.3">
      <c r="A3912" s="66">
        <v>44510</v>
      </c>
      <c r="B3912" s="14">
        <v>0.51527777777777783</v>
      </c>
      <c r="C3912" s="31" t="s">
        <v>65</v>
      </c>
      <c r="D3912" s="105"/>
      <c r="E3912" s="31" t="s">
        <v>8</v>
      </c>
      <c r="F3912" s="15">
        <v>44519</v>
      </c>
      <c r="G3912" s="52">
        <v>0.43194444444444446</v>
      </c>
      <c r="J3912" s="19">
        <v>1</v>
      </c>
      <c r="AE3912" s="92" t="s">
        <v>2111</v>
      </c>
    </row>
    <row r="3913" spans="1:32" ht="43.2" x14ac:dyDescent="0.3">
      <c r="A3913" s="66">
        <v>44510</v>
      </c>
      <c r="B3913" s="14">
        <v>0.57708333333333328</v>
      </c>
      <c r="C3913" s="31" t="s">
        <v>65</v>
      </c>
      <c r="D3913" s="105"/>
      <c r="E3913" s="31" t="s">
        <v>8</v>
      </c>
      <c r="F3913" s="15">
        <v>44519</v>
      </c>
      <c r="G3913" s="52">
        <v>0.4381944444444445</v>
      </c>
      <c r="I3913" s="19">
        <v>1</v>
      </c>
      <c r="N3913" s="20">
        <v>1</v>
      </c>
      <c r="AF3913" s="93" t="s">
        <v>2112</v>
      </c>
    </row>
    <row r="3914" spans="1:32" ht="86.4" x14ac:dyDescent="0.3">
      <c r="A3914" s="66">
        <v>44510</v>
      </c>
      <c r="B3914" s="14">
        <v>0.66805555555555562</v>
      </c>
      <c r="C3914" s="31" t="s">
        <v>65</v>
      </c>
      <c r="D3914" s="105"/>
      <c r="E3914" s="31" t="s">
        <v>8</v>
      </c>
      <c r="F3914" s="15">
        <v>44522</v>
      </c>
      <c r="G3914" s="52">
        <v>0.66180555555555554</v>
      </c>
      <c r="J3914" s="19">
        <v>1</v>
      </c>
      <c r="K3914" s="20">
        <v>1</v>
      </c>
      <c r="S3914" s="20">
        <v>1</v>
      </c>
      <c r="AE3914" s="92" t="s">
        <v>2113</v>
      </c>
    </row>
    <row r="3915" spans="1:32" ht="57.6" x14ac:dyDescent="0.3">
      <c r="A3915" s="66">
        <v>44511</v>
      </c>
      <c r="B3915" s="14">
        <v>0.73541666666666661</v>
      </c>
      <c r="C3915" s="31" t="s">
        <v>26</v>
      </c>
      <c r="D3915" s="105"/>
      <c r="E3915" s="31" t="s">
        <v>8</v>
      </c>
      <c r="F3915" s="15">
        <v>44519</v>
      </c>
      <c r="G3915" s="52">
        <v>0.44722222222222219</v>
      </c>
      <c r="J3915" s="19">
        <v>1</v>
      </c>
      <c r="S3915" s="20">
        <v>1</v>
      </c>
      <c r="AE3915" s="92" t="s">
        <v>2114</v>
      </c>
    </row>
    <row r="3916" spans="1:32" ht="28.8" x14ac:dyDescent="0.3">
      <c r="A3916" s="66">
        <v>44511</v>
      </c>
      <c r="B3916" s="14">
        <v>0.63402777777777775</v>
      </c>
      <c r="C3916" s="31" t="s">
        <v>60</v>
      </c>
      <c r="D3916" s="105"/>
      <c r="E3916" s="31" t="s">
        <v>8</v>
      </c>
      <c r="F3916" s="15">
        <v>44547</v>
      </c>
      <c r="G3916" s="31" t="s">
        <v>2115</v>
      </c>
      <c r="J3916" s="19">
        <v>1</v>
      </c>
      <c r="AE3916" s="92" t="s">
        <v>2083</v>
      </c>
    </row>
    <row r="3917" spans="1:32" ht="28.8" x14ac:dyDescent="0.3">
      <c r="A3917" s="66">
        <v>44513</v>
      </c>
      <c r="B3917" s="14">
        <v>0.57777777777777783</v>
      </c>
      <c r="C3917" s="31" t="s">
        <v>34</v>
      </c>
      <c r="D3917" s="105"/>
      <c r="E3917" s="31" t="s">
        <v>8</v>
      </c>
      <c r="F3917" s="15">
        <v>44524</v>
      </c>
      <c r="G3917" s="52">
        <v>0.4458333333333333</v>
      </c>
      <c r="J3917" s="19">
        <v>1</v>
      </c>
      <c r="V3917" s="20">
        <v>1</v>
      </c>
      <c r="AE3917" s="92" t="s">
        <v>2116</v>
      </c>
    </row>
    <row r="3918" spans="1:32" ht="28.8" x14ac:dyDescent="0.3">
      <c r="A3918" s="66">
        <v>44513</v>
      </c>
      <c r="B3918" s="14">
        <v>0.73125000000000007</v>
      </c>
      <c r="C3918" s="31" t="s">
        <v>36</v>
      </c>
      <c r="D3918" s="105"/>
      <c r="E3918" s="31" t="s">
        <v>8</v>
      </c>
      <c r="F3918" s="15">
        <v>44544</v>
      </c>
      <c r="G3918" s="52">
        <v>0.38750000000000001</v>
      </c>
      <c r="J3918" s="19">
        <v>1</v>
      </c>
      <c r="S3918" s="20">
        <v>1</v>
      </c>
      <c r="AE3918" s="92" t="s">
        <v>2117</v>
      </c>
    </row>
    <row r="3919" spans="1:32" ht="28.8" x14ac:dyDescent="0.3">
      <c r="A3919" s="66">
        <v>44514</v>
      </c>
      <c r="B3919" s="14">
        <v>0.90208333333333324</v>
      </c>
      <c r="C3919" s="31" t="s">
        <v>65</v>
      </c>
      <c r="D3919" s="105"/>
      <c r="E3919" s="31" t="s">
        <v>8</v>
      </c>
      <c r="F3919" s="15">
        <v>44516</v>
      </c>
      <c r="G3919" s="52">
        <v>0.41597222222222219</v>
      </c>
      <c r="J3919" s="19">
        <v>1</v>
      </c>
      <c r="AE3919" s="92" t="s">
        <v>2118</v>
      </c>
    </row>
    <row r="3920" spans="1:32" ht="28.8" x14ac:dyDescent="0.3">
      <c r="A3920" s="66">
        <v>44514</v>
      </c>
      <c r="B3920" s="14">
        <v>0.87847222222222221</v>
      </c>
      <c r="C3920" s="31" t="s">
        <v>56</v>
      </c>
      <c r="D3920" s="105"/>
      <c r="E3920" s="31" t="s">
        <v>8</v>
      </c>
      <c r="F3920" s="15">
        <v>44524</v>
      </c>
      <c r="G3920" s="52">
        <v>0.46319444444444446</v>
      </c>
      <c r="J3920" s="19">
        <v>1</v>
      </c>
      <c r="N3920" s="20">
        <v>1</v>
      </c>
      <c r="AE3920" s="92" t="s">
        <v>2119</v>
      </c>
    </row>
    <row r="3921" spans="1:32" ht="28.8" x14ac:dyDescent="0.3">
      <c r="A3921" s="66">
        <v>44514</v>
      </c>
      <c r="B3921" s="14">
        <v>0.34930555555555554</v>
      </c>
      <c r="C3921" s="31" t="s">
        <v>13</v>
      </c>
      <c r="D3921" s="105"/>
      <c r="E3921" s="31" t="s">
        <v>8</v>
      </c>
      <c r="F3921" s="15">
        <v>44524</v>
      </c>
      <c r="G3921" s="52">
        <v>0.64930555555555558</v>
      </c>
      <c r="J3921" s="19">
        <v>1</v>
      </c>
      <c r="S3921" s="20">
        <v>1</v>
      </c>
      <c r="AE3921" s="92" t="s">
        <v>2120</v>
      </c>
    </row>
    <row r="3922" spans="1:32" ht="43.2" x14ac:dyDescent="0.3">
      <c r="A3922" s="66">
        <v>44514</v>
      </c>
      <c r="B3922" s="14">
        <v>0.37708333333333338</v>
      </c>
      <c r="C3922" s="31" t="s">
        <v>36</v>
      </c>
      <c r="D3922" s="105"/>
      <c r="E3922" s="31" t="s">
        <v>8</v>
      </c>
      <c r="F3922" s="15">
        <v>44544</v>
      </c>
      <c r="G3922" s="52">
        <v>0.4145833333333333</v>
      </c>
      <c r="J3922" s="19">
        <v>1</v>
      </c>
      <c r="N3922" s="20">
        <v>1</v>
      </c>
      <c r="AE3922" s="92" t="s">
        <v>2121</v>
      </c>
    </row>
    <row r="3923" spans="1:32" ht="43.2" x14ac:dyDescent="0.3">
      <c r="A3923" s="66">
        <v>44515</v>
      </c>
      <c r="B3923" s="14">
        <v>0.84236111111111101</v>
      </c>
      <c r="C3923" s="31" t="s">
        <v>65</v>
      </c>
      <c r="D3923" s="105"/>
      <c r="E3923" s="31" t="s">
        <v>8</v>
      </c>
      <c r="F3923" s="15">
        <v>44524</v>
      </c>
      <c r="G3923" s="52">
        <v>0.4375</v>
      </c>
      <c r="J3923" s="19">
        <v>1</v>
      </c>
      <c r="S3923" s="20">
        <v>1</v>
      </c>
      <c r="AE3923" s="92" t="s">
        <v>2122</v>
      </c>
    </row>
    <row r="3924" spans="1:32" ht="57.6" x14ac:dyDescent="0.3">
      <c r="A3924" s="66">
        <v>44515</v>
      </c>
      <c r="B3924" s="14">
        <v>0.51944444444444449</v>
      </c>
      <c r="C3924" s="31" t="s">
        <v>16</v>
      </c>
      <c r="D3924" s="105"/>
      <c r="E3924" s="31" t="s">
        <v>8</v>
      </c>
      <c r="F3924" s="15">
        <v>44526</v>
      </c>
      <c r="G3924" s="52">
        <v>0.4375</v>
      </c>
      <c r="I3924" s="19">
        <v>1</v>
      </c>
      <c r="S3924" s="20">
        <v>1</v>
      </c>
      <c r="AF3924" s="93" t="s">
        <v>2123</v>
      </c>
    </row>
    <row r="3925" spans="1:32" ht="28.8" x14ac:dyDescent="0.3">
      <c r="A3925" s="66">
        <v>44515</v>
      </c>
      <c r="B3925" s="14">
        <v>7.3611111111111113E-2</v>
      </c>
      <c r="C3925" s="31" t="s">
        <v>51</v>
      </c>
      <c r="D3925" s="105"/>
      <c r="E3925" s="31" t="s">
        <v>8</v>
      </c>
      <c r="F3925" s="15">
        <v>44532</v>
      </c>
      <c r="G3925" s="31" t="s">
        <v>2124</v>
      </c>
      <c r="J3925" s="19">
        <v>1</v>
      </c>
      <c r="AE3925" s="92" t="s">
        <v>2125</v>
      </c>
    </row>
    <row r="3926" spans="1:32" ht="57.6" x14ac:dyDescent="0.3">
      <c r="A3926" s="66">
        <v>44516</v>
      </c>
      <c r="B3926" s="14">
        <v>0.50902777777777775</v>
      </c>
      <c r="C3926" s="31" t="s">
        <v>65</v>
      </c>
      <c r="D3926" s="105"/>
      <c r="E3926" s="31" t="s">
        <v>8</v>
      </c>
      <c r="F3926" s="15">
        <v>44526</v>
      </c>
      <c r="G3926" s="52">
        <v>0.61527777777777781</v>
      </c>
      <c r="J3926" s="19">
        <v>1</v>
      </c>
      <c r="AF3926" s="93" t="s">
        <v>2126</v>
      </c>
    </row>
    <row r="3927" spans="1:32" ht="43.2" x14ac:dyDescent="0.3">
      <c r="A3927" s="66">
        <v>44516</v>
      </c>
      <c r="B3927" s="14">
        <v>0.89583333333333337</v>
      </c>
      <c r="C3927" s="31" t="s">
        <v>30</v>
      </c>
      <c r="D3927" s="105"/>
      <c r="E3927" s="31" t="s">
        <v>8</v>
      </c>
      <c r="F3927" s="15">
        <v>44544</v>
      </c>
      <c r="G3927" s="52">
        <v>0.42083333333333334</v>
      </c>
      <c r="J3927" s="19">
        <v>1</v>
      </c>
      <c r="M3927" s="20">
        <v>1</v>
      </c>
      <c r="AE3927" s="92" t="s">
        <v>2127</v>
      </c>
    </row>
    <row r="3928" spans="1:32" ht="43.2" x14ac:dyDescent="0.3">
      <c r="A3928" s="66">
        <v>44516</v>
      </c>
      <c r="B3928" s="14">
        <v>0.55208333333333337</v>
      </c>
      <c r="C3928" s="31" t="s">
        <v>22</v>
      </c>
      <c r="D3928" s="105"/>
      <c r="E3928" s="31" t="s">
        <v>8</v>
      </c>
      <c r="F3928" s="31" t="s">
        <v>2089</v>
      </c>
      <c r="G3928" s="52">
        <v>0.65</v>
      </c>
      <c r="J3928" s="19">
        <v>1</v>
      </c>
      <c r="S3928" s="20">
        <v>1</v>
      </c>
      <c r="AE3928" s="92" t="s">
        <v>2128</v>
      </c>
    </row>
    <row r="3929" spans="1:32" ht="28.8" x14ac:dyDescent="0.3">
      <c r="A3929" s="66">
        <v>44516</v>
      </c>
      <c r="B3929" s="14">
        <v>0.62708333333333333</v>
      </c>
      <c r="C3929" s="31" t="s">
        <v>56</v>
      </c>
      <c r="D3929" s="105"/>
      <c r="E3929" s="31" t="s">
        <v>8</v>
      </c>
      <c r="F3929" s="31" t="s">
        <v>2089</v>
      </c>
      <c r="G3929" s="52">
        <v>0.65277777777777779</v>
      </c>
      <c r="J3929" s="19">
        <v>1</v>
      </c>
      <c r="S3929" s="20">
        <v>1</v>
      </c>
      <c r="AE3929" s="92" t="s">
        <v>2129</v>
      </c>
    </row>
    <row r="3930" spans="1:32" ht="28.8" x14ac:dyDescent="0.3">
      <c r="A3930" s="66">
        <v>44516</v>
      </c>
      <c r="B3930" s="14">
        <v>0.66875000000000007</v>
      </c>
      <c r="C3930" s="31" t="s">
        <v>65</v>
      </c>
      <c r="D3930" s="105"/>
      <c r="E3930" s="31" t="s">
        <v>8</v>
      </c>
      <c r="F3930" s="31" t="s">
        <v>2089</v>
      </c>
      <c r="G3930" s="52">
        <v>0.70833333333333337</v>
      </c>
      <c r="J3930" s="19">
        <v>1</v>
      </c>
      <c r="S3930" s="20">
        <v>1</v>
      </c>
      <c r="AE3930" s="92" t="s">
        <v>2130</v>
      </c>
    </row>
    <row r="3931" spans="1:32" ht="28.8" x14ac:dyDescent="0.3">
      <c r="A3931" s="66">
        <v>44517</v>
      </c>
      <c r="B3931" s="14">
        <v>0.71319444444444446</v>
      </c>
      <c r="C3931" s="31" t="s">
        <v>65</v>
      </c>
      <c r="D3931" s="105"/>
      <c r="E3931" s="31" t="s">
        <v>8</v>
      </c>
      <c r="F3931" s="15">
        <v>44518</v>
      </c>
      <c r="G3931" s="52">
        <v>0.4861111111111111</v>
      </c>
      <c r="I3931" s="19">
        <v>1</v>
      </c>
      <c r="AE3931" s="92" t="s">
        <v>2131</v>
      </c>
    </row>
    <row r="3932" spans="1:32" ht="43.2" x14ac:dyDescent="0.3">
      <c r="A3932" s="66">
        <v>44517</v>
      </c>
      <c r="B3932" s="14">
        <v>0.62638888888888888</v>
      </c>
      <c r="C3932" s="31" t="s">
        <v>13</v>
      </c>
      <c r="D3932" s="105"/>
      <c r="E3932" s="31" t="s">
        <v>8</v>
      </c>
      <c r="F3932" s="15">
        <v>44526</v>
      </c>
      <c r="G3932" s="52">
        <v>0.59583333333333333</v>
      </c>
      <c r="J3932" s="19">
        <v>1</v>
      </c>
      <c r="P3932" s="20">
        <v>1</v>
      </c>
      <c r="AE3932" s="92" t="s">
        <v>2132</v>
      </c>
    </row>
    <row r="3933" spans="1:32" ht="43.2" x14ac:dyDescent="0.3">
      <c r="A3933" s="66">
        <v>44517</v>
      </c>
      <c r="B3933" s="14">
        <v>0.4513888888888889</v>
      </c>
      <c r="C3933" s="31" t="s">
        <v>22</v>
      </c>
      <c r="D3933" s="105"/>
      <c r="E3933" s="31" t="s">
        <v>8</v>
      </c>
      <c r="F3933" s="15">
        <v>44525</v>
      </c>
      <c r="G3933" s="52">
        <v>0.66388888888888886</v>
      </c>
      <c r="J3933" s="19">
        <v>1</v>
      </c>
      <c r="X3933" s="20">
        <v>1</v>
      </c>
      <c r="AA3933" s="20">
        <v>1</v>
      </c>
      <c r="AF3933" s="93" t="s">
        <v>2133</v>
      </c>
    </row>
    <row r="3934" spans="1:32" ht="43.2" x14ac:dyDescent="0.3">
      <c r="A3934" s="66">
        <v>44517</v>
      </c>
      <c r="B3934" s="14">
        <v>0.75069444444444444</v>
      </c>
      <c r="C3934" s="31" t="s">
        <v>65</v>
      </c>
      <c r="D3934" s="105"/>
      <c r="E3934" s="31" t="s">
        <v>117</v>
      </c>
      <c r="F3934" s="15">
        <v>44568</v>
      </c>
      <c r="G3934" s="52">
        <v>0.40416666666666662</v>
      </c>
      <c r="J3934" s="19">
        <v>1</v>
      </c>
      <c r="S3934" s="20">
        <v>1</v>
      </c>
      <c r="AE3934" s="92" t="s">
        <v>2134</v>
      </c>
    </row>
    <row r="3935" spans="1:32" x14ac:dyDescent="0.3">
      <c r="A3935" s="66">
        <v>44518</v>
      </c>
      <c r="B3935" s="14">
        <v>0.3659722222222222</v>
      </c>
      <c r="C3935" s="31" t="s">
        <v>65</v>
      </c>
      <c r="D3935" s="105"/>
      <c r="E3935" s="31" t="s">
        <v>8</v>
      </c>
      <c r="F3935" s="15">
        <v>44518</v>
      </c>
      <c r="G3935" s="52">
        <v>0.64513888888888882</v>
      </c>
      <c r="J3935" s="19">
        <v>1</v>
      </c>
      <c r="AE3935" s="92" t="s">
        <v>2135</v>
      </c>
    </row>
    <row r="3936" spans="1:32" ht="57.6" x14ac:dyDescent="0.3">
      <c r="A3936" s="66">
        <v>44518</v>
      </c>
      <c r="B3936" s="14">
        <v>0.58263888888888882</v>
      </c>
      <c r="C3936" s="31" t="s">
        <v>44</v>
      </c>
      <c r="D3936" s="105"/>
      <c r="E3936" s="31" t="s">
        <v>8</v>
      </c>
      <c r="F3936" s="15">
        <v>44524</v>
      </c>
      <c r="G3936" s="52">
        <v>0.65694444444444444</v>
      </c>
      <c r="J3936" s="19">
        <v>1</v>
      </c>
      <c r="S3936" s="20">
        <v>1</v>
      </c>
      <c r="AE3936" s="92" t="s">
        <v>2136</v>
      </c>
    </row>
    <row r="3937" spans="1:32" ht="43.2" x14ac:dyDescent="0.3">
      <c r="A3937" s="66">
        <v>44518</v>
      </c>
      <c r="B3937" s="14">
        <v>0.46319444444444446</v>
      </c>
      <c r="C3937" s="31" t="s">
        <v>58</v>
      </c>
      <c r="D3937" s="105"/>
      <c r="E3937" s="31" t="s">
        <v>8</v>
      </c>
      <c r="F3937" s="15">
        <v>44526</v>
      </c>
      <c r="G3937" s="52">
        <v>0.71875</v>
      </c>
      <c r="J3937" s="19">
        <v>1</v>
      </c>
      <c r="P3937" s="20">
        <v>1</v>
      </c>
      <c r="AF3937" s="93" t="s">
        <v>2137</v>
      </c>
    </row>
    <row r="3938" spans="1:32" ht="28.8" x14ac:dyDescent="0.3">
      <c r="A3938" s="66">
        <v>44518</v>
      </c>
      <c r="B3938" s="14">
        <v>0.41111111111111115</v>
      </c>
      <c r="C3938" s="31" t="s">
        <v>65</v>
      </c>
      <c r="D3938" s="105"/>
      <c r="E3938" s="31" t="s">
        <v>8</v>
      </c>
      <c r="F3938" s="15">
        <v>44544</v>
      </c>
      <c r="G3938" s="52">
        <v>0.41111111111111115</v>
      </c>
      <c r="J3938" s="19">
        <v>1</v>
      </c>
      <c r="S3938" s="20">
        <v>1</v>
      </c>
      <c r="AE3938" s="92" t="s">
        <v>2138</v>
      </c>
    </row>
    <row r="3939" spans="1:32" ht="28.8" x14ac:dyDescent="0.3">
      <c r="A3939" s="66">
        <v>44518</v>
      </c>
      <c r="B3939" s="14">
        <v>0.28541666666666665</v>
      </c>
      <c r="C3939" s="31" t="s">
        <v>65</v>
      </c>
      <c r="D3939" s="105"/>
      <c r="E3939" s="31" t="s">
        <v>8</v>
      </c>
      <c r="F3939" s="31" t="s">
        <v>2089</v>
      </c>
      <c r="G3939" s="52">
        <v>0.60833333333333328</v>
      </c>
      <c r="J3939" s="19">
        <v>1</v>
      </c>
      <c r="S3939" s="20">
        <v>1</v>
      </c>
      <c r="AE3939" s="92" t="s">
        <v>2139</v>
      </c>
    </row>
    <row r="3940" spans="1:32" ht="28.8" x14ac:dyDescent="0.3">
      <c r="A3940" s="66">
        <v>44519</v>
      </c>
      <c r="B3940" s="14">
        <v>0.7368055555555556</v>
      </c>
      <c r="C3940" s="31" t="s">
        <v>65</v>
      </c>
      <c r="D3940" s="105"/>
      <c r="E3940" s="31" t="s">
        <v>8</v>
      </c>
      <c r="F3940" s="15">
        <v>44524</v>
      </c>
      <c r="G3940" s="52">
        <v>0.64166666666666672</v>
      </c>
      <c r="J3940" s="19">
        <v>1</v>
      </c>
      <c r="AE3940" s="92" t="s">
        <v>2140</v>
      </c>
    </row>
    <row r="3941" spans="1:32" ht="57.6" x14ac:dyDescent="0.3">
      <c r="A3941" s="66">
        <v>44519</v>
      </c>
      <c r="B3941" s="14">
        <v>0.3979166666666667</v>
      </c>
      <c r="C3941" s="31" t="s">
        <v>56</v>
      </c>
      <c r="D3941" s="105"/>
      <c r="E3941" s="31" t="s">
        <v>8</v>
      </c>
      <c r="F3941" s="15">
        <v>44529</v>
      </c>
      <c r="G3941" s="52">
        <v>0.40277777777777773</v>
      </c>
      <c r="J3941" s="19">
        <v>1</v>
      </c>
      <c r="AE3941" s="92" t="s">
        <v>2141</v>
      </c>
    </row>
    <row r="3942" spans="1:32" ht="43.2" x14ac:dyDescent="0.3">
      <c r="A3942" s="66">
        <v>44519</v>
      </c>
      <c r="B3942" s="14">
        <v>0.43263888888888885</v>
      </c>
      <c r="C3942" s="31" t="s">
        <v>65</v>
      </c>
      <c r="D3942" s="105"/>
      <c r="E3942" s="31" t="s">
        <v>8</v>
      </c>
      <c r="F3942" s="15">
        <v>44544</v>
      </c>
      <c r="G3942" s="52">
        <v>0.41250000000000003</v>
      </c>
      <c r="J3942" s="19">
        <v>1</v>
      </c>
      <c r="Z3942" s="20">
        <v>1</v>
      </c>
      <c r="AE3942" s="92" t="s">
        <v>2142</v>
      </c>
    </row>
    <row r="3943" spans="1:32" ht="43.2" x14ac:dyDescent="0.3">
      <c r="A3943" s="66">
        <v>44520</v>
      </c>
      <c r="B3943" s="14">
        <v>0.27430555555555552</v>
      </c>
      <c r="C3943" s="31" t="s">
        <v>13</v>
      </c>
      <c r="D3943" s="105"/>
      <c r="E3943" s="31" t="s">
        <v>8</v>
      </c>
      <c r="F3943" s="15">
        <v>44525</v>
      </c>
      <c r="G3943" s="52">
        <v>0.53402777777777777</v>
      </c>
      <c r="J3943" s="19">
        <v>1</v>
      </c>
      <c r="P3943" s="20">
        <v>1</v>
      </c>
      <c r="U3943" s="20">
        <v>1</v>
      </c>
      <c r="AF3943" s="93" t="s">
        <v>2143</v>
      </c>
    </row>
    <row r="3944" spans="1:32" ht="72" x14ac:dyDescent="0.3">
      <c r="A3944" s="66">
        <v>44520</v>
      </c>
      <c r="B3944" s="14">
        <v>0.45</v>
      </c>
      <c r="C3944" s="31" t="s">
        <v>58</v>
      </c>
      <c r="D3944" s="105"/>
      <c r="E3944" s="31" t="s">
        <v>8</v>
      </c>
      <c r="F3944" s="15">
        <v>44525</v>
      </c>
      <c r="G3944" s="52">
        <v>0.53611111111111109</v>
      </c>
      <c r="J3944" s="19">
        <v>1</v>
      </c>
      <c r="V3944" s="20">
        <v>1</v>
      </c>
      <c r="AF3944" s="93" t="s">
        <v>2144</v>
      </c>
    </row>
    <row r="3945" spans="1:32" ht="57.6" x14ac:dyDescent="0.3">
      <c r="A3945" s="66">
        <v>44520</v>
      </c>
      <c r="B3945" s="14">
        <v>0.97430555555555554</v>
      </c>
      <c r="C3945" s="31" t="s">
        <v>65</v>
      </c>
      <c r="D3945" s="105"/>
      <c r="E3945" s="31" t="s">
        <v>8</v>
      </c>
      <c r="F3945" s="31" t="s">
        <v>2145</v>
      </c>
      <c r="G3945" s="52">
        <v>0.33888888888888885</v>
      </c>
      <c r="I3945" s="19">
        <v>1</v>
      </c>
      <c r="J3945" s="19">
        <v>1</v>
      </c>
      <c r="AF3945" s="93" t="s">
        <v>2146</v>
      </c>
    </row>
    <row r="3946" spans="1:32" ht="43.2" x14ac:dyDescent="0.3">
      <c r="A3946" s="66">
        <v>44521</v>
      </c>
      <c r="B3946" s="14">
        <v>0.81805555555555554</v>
      </c>
      <c r="C3946" s="31" t="s">
        <v>13</v>
      </c>
      <c r="D3946" s="105"/>
      <c r="E3946" s="31" t="s">
        <v>8</v>
      </c>
      <c r="F3946" s="15">
        <v>44525</v>
      </c>
      <c r="G3946" s="52">
        <v>0.53472222222222221</v>
      </c>
      <c r="J3946" s="19">
        <v>1</v>
      </c>
      <c r="P3946" s="20">
        <v>1</v>
      </c>
      <c r="U3946" s="20">
        <v>1</v>
      </c>
      <c r="AF3946" s="93" t="s">
        <v>2147</v>
      </c>
    </row>
    <row r="3947" spans="1:32" ht="28.8" x14ac:dyDescent="0.3">
      <c r="A3947" s="66">
        <v>44522</v>
      </c>
      <c r="B3947" s="14">
        <v>6.9444444444444441E-3</v>
      </c>
      <c r="C3947" s="31" t="s">
        <v>65</v>
      </c>
      <c r="D3947" s="105"/>
      <c r="E3947" s="31" t="s">
        <v>8</v>
      </c>
      <c r="F3947" s="15">
        <v>44530</v>
      </c>
      <c r="G3947" s="52">
        <v>0.6333333333333333</v>
      </c>
      <c r="I3947" s="19">
        <v>1</v>
      </c>
      <c r="AF3947" s="93" t="s">
        <v>2148</v>
      </c>
    </row>
    <row r="3948" spans="1:32" ht="28.8" x14ac:dyDescent="0.3">
      <c r="A3948" s="66">
        <v>44523</v>
      </c>
      <c r="B3948" s="14">
        <v>0.72499999999999998</v>
      </c>
      <c r="C3948" s="31" t="s">
        <v>65</v>
      </c>
      <c r="D3948" s="105"/>
      <c r="E3948" s="31" t="s">
        <v>8</v>
      </c>
      <c r="F3948" s="15">
        <v>44525</v>
      </c>
      <c r="G3948" s="52">
        <v>0.54305555555555551</v>
      </c>
      <c r="H3948" s="19">
        <v>1</v>
      </c>
      <c r="AC3948" s="20">
        <v>1</v>
      </c>
      <c r="AF3948" s="93" t="s">
        <v>2149</v>
      </c>
    </row>
    <row r="3949" spans="1:32" ht="28.8" x14ac:dyDescent="0.3">
      <c r="A3949" s="66">
        <v>44523</v>
      </c>
      <c r="B3949" s="14">
        <v>0.3576388888888889</v>
      </c>
      <c r="C3949" s="31" t="s">
        <v>65</v>
      </c>
      <c r="D3949" s="105"/>
      <c r="E3949" s="31" t="s">
        <v>8</v>
      </c>
      <c r="F3949" s="15">
        <v>44544</v>
      </c>
      <c r="G3949" s="52">
        <v>0.4236111111111111</v>
      </c>
      <c r="J3949" s="19">
        <v>1</v>
      </c>
      <c r="N3949" s="20">
        <v>1</v>
      </c>
      <c r="AE3949" s="92" t="s">
        <v>2150</v>
      </c>
    </row>
    <row r="3950" spans="1:32" ht="28.8" x14ac:dyDescent="0.3">
      <c r="A3950" s="66">
        <v>44524</v>
      </c>
      <c r="B3950" s="14">
        <v>2.9861111111111113E-2</v>
      </c>
      <c r="C3950" s="31" t="s">
        <v>54</v>
      </c>
      <c r="D3950" s="105"/>
      <c r="E3950" s="31" t="s">
        <v>8</v>
      </c>
      <c r="F3950" s="15">
        <v>44526</v>
      </c>
      <c r="G3950" s="52">
        <v>0.625</v>
      </c>
      <c r="J3950" s="19">
        <v>1</v>
      </c>
      <c r="N3950" s="20">
        <v>1</v>
      </c>
      <c r="U3950" s="20">
        <v>1</v>
      </c>
      <c r="V3950" s="20">
        <v>1</v>
      </c>
      <c r="AF3950" s="93" t="s">
        <v>2151</v>
      </c>
    </row>
    <row r="3951" spans="1:32" ht="43.2" x14ac:dyDescent="0.3">
      <c r="A3951" s="66">
        <v>44524</v>
      </c>
      <c r="B3951" s="14">
        <v>7.5694444444444439E-2</v>
      </c>
      <c r="C3951" s="31" t="s">
        <v>65</v>
      </c>
      <c r="D3951" s="105"/>
      <c r="E3951" s="31" t="s">
        <v>8</v>
      </c>
      <c r="F3951" s="15">
        <v>44526</v>
      </c>
      <c r="G3951" s="52">
        <v>0.64236111111111105</v>
      </c>
      <c r="J3951" s="19">
        <v>1</v>
      </c>
      <c r="N3951" s="20">
        <v>1</v>
      </c>
      <c r="U3951" s="20">
        <v>1</v>
      </c>
      <c r="V3951" s="20">
        <v>1</v>
      </c>
      <c r="AF3951" s="93" t="s">
        <v>2152</v>
      </c>
    </row>
    <row r="3952" spans="1:32" x14ac:dyDescent="0.3">
      <c r="A3952" s="66">
        <v>44524</v>
      </c>
      <c r="B3952" s="14">
        <v>0.77916666666666667</v>
      </c>
      <c r="C3952" s="31" t="s">
        <v>60</v>
      </c>
      <c r="D3952" s="105"/>
      <c r="E3952" s="31" t="s">
        <v>8</v>
      </c>
      <c r="F3952" s="15">
        <v>44547</v>
      </c>
      <c r="G3952" s="52">
        <v>0.58819444444444446</v>
      </c>
      <c r="J3952" s="19">
        <v>1</v>
      </c>
      <c r="AE3952" s="107"/>
    </row>
    <row r="3953" spans="1:32" x14ac:dyDescent="0.3">
      <c r="A3953" s="66">
        <v>44524</v>
      </c>
      <c r="B3953" s="14">
        <v>0.57361111111111118</v>
      </c>
      <c r="C3953" s="31" t="s">
        <v>57</v>
      </c>
      <c r="D3953" s="105"/>
      <c r="E3953" s="31" t="s">
        <v>662</v>
      </c>
      <c r="F3953" s="15">
        <v>44571</v>
      </c>
      <c r="G3953" s="52">
        <v>0.58402777777777781</v>
      </c>
      <c r="J3953" s="19">
        <v>1</v>
      </c>
      <c r="AE3953" s="92" t="s">
        <v>2153</v>
      </c>
    </row>
    <row r="3954" spans="1:32" ht="57.6" x14ac:dyDescent="0.3">
      <c r="A3954" s="66">
        <v>44525</v>
      </c>
      <c r="B3954" s="14">
        <v>0.36388888888888887</v>
      </c>
      <c r="C3954" s="31" t="s">
        <v>24</v>
      </c>
      <c r="D3954" s="105"/>
      <c r="E3954" s="31" t="s">
        <v>8</v>
      </c>
      <c r="F3954" s="15">
        <v>44537</v>
      </c>
      <c r="G3954" s="52">
        <v>0.49722222222222223</v>
      </c>
      <c r="J3954" s="19">
        <v>1</v>
      </c>
      <c r="P3954" s="20">
        <v>1</v>
      </c>
      <c r="AE3954" s="92" t="s">
        <v>2154</v>
      </c>
    </row>
    <row r="3955" spans="1:32" ht="57.6" x14ac:dyDescent="0.3">
      <c r="A3955" s="66">
        <v>44525</v>
      </c>
      <c r="B3955" s="14">
        <v>0.58680555555555558</v>
      </c>
      <c r="C3955" s="31" t="s">
        <v>65</v>
      </c>
      <c r="D3955" s="105"/>
      <c r="E3955" s="31" t="s">
        <v>8</v>
      </c>
      <c r="F3955" s="15">
        <v>44544</v>
      </c>
      <c r="G3955" s="52">
        <v>0.42708333333333331</v>
      </c>
      <c r="J3955" s="19">
        <v>1</v>
      </c>
      <c r="AD3955" s="20">
        <v>1</v>
      </c>
      <c r="AE3955" s="92" t="s">
        <v>2155</v>
      </c>
    </row>
    <row r="3956" spans="1:32" ht="72" x14ac:dyDescent="0.3">
      <c r="A3956" s="66">
        <v>44526</v>
      </c>
      <c r="B3956" s="14">
        <v>0.54861111111111105</v>
      </c>
      <c r="C3956" s="31" t="s">
        <v>65</v>
      </c>
      <c r="D3956" s="105"/>
      <c r="E3956" s="31" t="s">
        <v>8</v>
      </c>
      <c r="F3956" s="15">
        <v>44529</v>
      </c>
      <c r="G3956" s="52">
        <v>0.36805555555555558</v>
      </c>
      <c r="J3956" s="19">
        <v>1</v>
      </c>
      <c r="S3956" s="20">
        <v>1</v>
      </c>
      <c r="AF3956" s="93" t="s">
        <v>2156</v>
      </c>
    </row>
    <row r="3957" spans="1:32" ht="72" x14ac:dyDescent="0.3">
      <c r="A3957" s="66">
        <v>44526</v>
      </c>
      <c r="B3957" s="14">
        <v>0.4465277777777778</v>
      </c>
      <c r="C3957" s="31" t="s">
        <v>32</v>
      </c>
      <c r="D3957" s="105"/>
      <c r="E3957" s="31" t="s">
        <v>8</v>
      </c>
      <c r="F3957" s="31" t="s">
        <v>2157</v>
      </c>
      <c r="G3957" s="52">
        <v>0.4375</v>
      </c>
      <c r="J3957" s="19">
        <v>1</v>
      </c>
      <c r="N3957" s="20">
        <v>1</v>
      </c>
      <c r="V3957" s="20">
        <v>1</v>
      </c>
      <c r="AE3957" s="92" t="s">
        <v>2158</v>
      </c>
    </row>
    <row r="3958" spans="1:32" ht="28.8" x14ac:dyDescent="0.3">
      <c r="A3958" s="66">
        <v>44526</v>
      </c>
      <c r="B3958" s="14">
        <v>0.93333333333333324</v>
      </c>
      <c r="C3958" s="31" t="s">
        <v>65</v>
      </c>
      <c r="D3958" s="105"/>
      <c r="E3958" s="31" t="s">
        <v>8</v>
      </c>
      <c r="F3958" s="15">
        <v>44544</v>
      </c>
      <c r="G3958" s="52">
        <v>0.40972222222222227</v>
      </c>
      <c r="I3958" s="19">
        <v>1</v>
      </c>
      <c r="AF3958" s="92" t="s">
        <v>2159</v>
      </c>
    </row>
    <row r="3959" spans="1:32" ht="57.6" x14ac:dyDescent="0.3">
      <c r="A3959" s="66">
        <v>44528</v>
      </c>
      <c r="B3959" s="14">
        <v>0.32430555555555557</v>
      </c>
      <c r="C3959" s="31" t="s">
        <v>22</v>
      </c>
      <c r="D3959" s="105"/>
      <c r="E3959" s="31" t="s">
        <v>8</v>
      </c>
      <c r="F3959" s="15">
        <v>44537</v>
      </c>
      <c r="G3959" s="52">
        <v>0.46736111111111112</v>
      </c>
      <c r="J3959" s="19">
        <v>1</v>
      </c>
      <c r="S3959" s="20">
        <v>1</v>
      </c>
      <c r="AE3959" s="92" t="s">
        <v>2160</v>
      </c>
    </row>
    <row r="3960" spans="1:32" x14ac:dyDescent="0.3">
      <c r="A3960" s="66">
        <v>44529</v>
      </c>
      <c r="B3960" s="14">
        <v>0.81180555555555556</v>
      </c>
      <c r="C3960" s="31" t="s">
        <v>59</v>
      </c>
      <c r="D3960" s="105"/>
      <c r="E3960" s="31" t="s">
        <v>8</v>
      </c>
      <c r="F3960" s="15">
        <v>44531</v>
      </c>
      <c r="G3960" s="52">
        <v>0.50763888888888886</v>
      </c>
      <c r="J3960" s="19">
        <v>1</v>
      </c>
      <c r="N3960" s="20">
        <v>1</v>
      </c>
      <c r="P3960" s="20">
        <v>1</v>
      </c>
      <c r="AE3960" s="107"/>
    </row>
    <row r="3961" spans="1:32" x14ac:dyDescent="0.3">
      <c r="A3961" s="66">
        <v>44529</v>
      </c>
      <c r="B3961" s="14">
        <v>0.95624999999999993</v>
      </c>
      <c r="C3961" s="31" t="s">
        <v>65</v>
      </c>
      <c r="D3961" s="105"/>
      <c r="E3961" s="31" t="s">
        <v>8</v>
      </c>
      <c r="F3961" s="15">
        <v>44544</v>
      </c>
      <c r="G3961" s="52">
        <v>0.4069444444444445</v>
      </c>
      <c r="I3961" s="19">
        <v>1</v>
      </c>
      <c r="N3961" s="20">
        <v>1</v>
      </c>
      <c r="AF3961" s="92" t="s">
        <v>2161</v>
      </c>
    </row>
    <row r="3962" spans="1:32" ht="43.2" x14ac:dyDescent="0.3">
      <c r="A3962" s="66">
        <v>44530</v>
      </c>
      <c r="B3962" s="14">
        <v>0.56458333333333333</v>
      </c>
      <c r="C3962" s="31" t="s">
        <v>59</v>
      </c>
      <c r="D3962" s="105"/>
      <c r="E3962" s="31" t="s">
        <v>8</v>
      </c>
      <c r="F3962" s="15">
        <v>44532</v>
      </c>
      <c r="G3962" s="52">
        <v>0.33888888888888885</v>
      </c>
      <c r="J3962" s="19">
        <v>1</v>
      </c>
      <c r="R3962" s="20">
        <v>1</v>
      </c>
      <c r="AE3962" s="92" t="s">
        <v>2162</v>
      </c>
    </row>
    <row r="3963" spans="1:32" ht="43.2" x14ac:dyDescent="0.3">
      <c r="A3963" s="66">
        <v>44530</v>
      </c>
      <c r="B3963" s="14">
        <v>0.85625000000000007</v>
      </c>
      <c r="C3963" s="31" t="s">
        <v>13</v>
      </c>
      <c r="D3963" s="105"/>
      <c r="E3963" s="31" t="s">
        <v>8</v>
      </c>
      <c r="F3963" s="15">
        <v>44532</v>
      </c>
      <c r="G3963" s="52">
        <v>0.61527777777777781</v>
      </c>
      <c r="I3963" s="19">
        <v>1</v>
      </c>
      <c r="J3963" s="19">
        <v>1</v>
      </c>
      <c r="N3963" s="20">
        <v>1</v>
      </c>
      <c r="U3963" s="20">
        <v>1</v>
      </c>
      <c r="AF3963" s="93" t="s">
        <v>2163</v>
      </c>
    </row>
    <row r="3964" spans="1:32" ht="57.6" x14ac:dyDescent="0.3">
      <c r="A3964" s="66">
        <v>44530</v>
      </c>
      <c r="B3964" s="14">
        <v>0.95000000000000007</v>
      </c>
      <c r="C3964" s="31" t="s">
        <v>65</v>
      </c>
      <c r="D3964" s="105"/>
      <c r="E3964" s="31" t="s">
        <v>8</v>
      </c>
      <c r="F3964" s="31" t="s">
        <v>2164</v>
      </c>
      <c r="G3964" s="52">
        <v>0.70763888888888893</v>
      </c>
      <c r="J3964" s="19">
        <v>1</v>
      </c>
      <c r="S3964" s="20">
        <v>1</v>
      </c>
      <c r="AE3964" s="92" t="s">
        <v>2165</v>
      </c>
    </row>
    <row r="3965" spans="1:32" ht="43.2" x14ac:dyDescent="0.3">
      <c r="A3965" s="66">
        <v>44531</v>
      </c>
      <c r="B3965" s="14">
        <v>0.72777777777777775</v>
      </c>
      <c r="C3965" s="31" t="s">
        <v>57</v>
      </c>
      <c r="D3965" s="105"/>
      <c r="E3965" s="31" t="s">
        <v>8</v>
      </c>
      <c r="F3965" s="15">
        <v>44537</v>
      </c>
      <c r="G3965" s="52">
        <v>0.45763888888888887</v>
      </c>
      <c r="J3965" s="19">
        <v>1</v>
      </c>
      <c r="U3965" s="20">
        <v>1</v>
      </c>
      <c r="V3965" s="20">
        <v>1</v>
      </c>
      <c r="AE3965" s="92" t="s">
        <v>2166</v>
      </c>
    </row>
    <row r="3966" spans="1:32" ht="43.2" x14ac:dyDescent="0.3">
      <c r="A3966" s="66">
        <v>44531</v>
      </c>
      <c r="B3966" s="14">
        <v>0.625</v>
      </c>
      <c r="C3966" s="31" t="s">
        <v>57</v>
      </c>
      <c r="D3966" s="105"/>
      <c r="E3966" s="31" t="s">
        <v>8</v>
      </c>
      <c r="F3966" s="15">
        <v>44538</v>
      </c>
      <c r="G3966" s="52">
        <v>0.37222222222222223</v>
      </c>
      <c r="J3966" s="19">
        <v>1</v>
      </c>
      <c r="P3966" s="20">
        <v>1</v>
      </c>
      <c r="AE3966" s="92" t="s">
        <v>2167</v>
      </c>
    </row>
    <row r="3967" spans="1:32" ht="28.8" x14ac:dyDescent="0.3">
      <c r="A3967" s="66">
        <v>44531</v>
      </c>
      <c r="B3967" s="14">
        <v>0.33888888888888885</v>
      </c>
      <c r="C3967" s="31" t="s">
        <v>65</v>
      </c>
      <c r="D3967" s="105"/>
      <c r="E3967" s="31" t="s">
        <v>8</v>
      </c>
      <c r="F3967" s="15">
        <v>44544</v>
      </c>
      <c r="G3967" s="52">
        <v>0.40486111111111112</v>
      </c>
      <c r="I3967" s="19">
        <v>1</v>
      </c>
      <c r="N3967" s="20">
        <v>1</v>
      </c>
      <c r="AF3967" s="92" t="s">
        <v>2168</v>
      </c>
    </row>
    <row r="3968" spans="1:32" ht="28.8" x14ac:dyDescent="0.3">
      <c r="A3968" s="66">
        <v>44532</v>
      </c>
      <c r="B3968" s="14">
        <v>0.94652777777777775</v>
      </c>
      <c r="C3968" s="31" t="s">
        <v>57</v>
      </c>
      <c r="D3968" s="105"/>
      <c r="E3968" s="31" t="s">
        <v>8</v>
      </c>
      <c r="F3968" s="31" t="s">
        <v>2145</v>
      </c>
      <c r="G3968" s="52">
        <v>0.33958333333333335</v>
      </c>
      <c r="I3968" s="19">
        <v>1</v>
      </c>
      <c r="N3968" s="20">
        <v>1</v>
      </c>
      <c r="AF3968" s="93" t="s">
        <v>2169</v>
      </c>
    </row>
    <row r="3969" spans="1:32" ht="57.6" x14ac:dyDescent="0.3">
      <c r="A3969" s="66">
        <v>44532</v>
      </c>
      <c r="B3969" s="14">
        <v>0.48125000000000001</v>
      </c>
      <c r="C3969" s="31" t="s">
        <v>65</v>
      </c>
      <c r="D3969" s="105"/>
      <c r="E3969" s="31" t="s">
        <v>8</v>
      </c>
      <c r="F3969" s="15">
        <v>44538</v>
      </c>
      <c r="G3969" s="52">
        <v>0.34930555555555554</v>
      </c>
      <c r="I3969" s="19">
        <v>1</v>
      </c>
      <c r="N3969" s="20">
        <v>1</v>
      </c>
      <c r="AF3969" s="93" t="s">
        <v>2170</v>
      </c>
    </row>
    <row r="3970" spans="1:32" ht="43.2" x14ac:dyDescent="0.3">
      <c r="A3970" s="66">
        <v>44532</v>
      </c>
      <c r="B3970" s="14">
        <v>0.70000000000000007</v>
      </c>
      <c r="C3970" s="31" t="s">
        <v>57</v>
      </c>
      <c r="D3970" s="105"/>
      <c r="E3970" s="31" t="s">
        <v>8</v>
      </c>
      <c r="F3970" s="15">
        <v>44539</v>
      </c>
      <c r="G3970" s="52">
        <v>0.6479166666666667</v>
      </c>
      <c r="J3970" s="19">
        <v>1</v>
      </c>
      <c r="V3970" s="20">
        <v>1</v>
      </c>
      <c r="AE3970" s="92" t="s">
        <v>2171</v>
      </c>
    </row>
    <row r="3971" spans="1:32" ht="28.8" x14ac:dyDescent="0.3">
      <c r="A3971" s="66">
        <v>44532</v>
      </c>
      <c r="B3971" s="14">
        <v>0.81805555555555554</v>
      </c>
      <c r="C3971" s="31" t="s">
        <v>13</v>
      </c>
      <c r="D3971" s="105"/>
      <c r="E3971" s="31" t="s">
        <v>8</v>
      </c>
      <c r="F3971" s="15">
        <v>44544</v>
      </c>
      <c r="G3971" s="52">
        <v>0.50972222222222219</v>
      </c>
      <c r="J3971" s="19">
        <v>1</v>
      </c>
      <c r="N3971" s="20">
        <v>1</v>
      </c>
      <c r="AE3971" s="92" t="s">
        <v>2172</v>
      </c>
    </row>
    <row r="3972" spans="1:32" ht="28.8" x14ac:dyDescent="0.3">
      <c r="A3972" s="66">
        <v>44532</v>
      </c>
      <c r="B3972" s="14">
        <v>0.44375000000000003</v>
      </c>
      <c r="C3972" s="31" t="s">
        <v>65</v>
      </c>
      <c r="D3972" s="105"/>
      <c r="E3972" s="31" t="s">
        <v>8</v>
      </c>
      <c r="F3972" s="15">
        <v>44544</v>
      </c>
      <c r="G3972" s="52">
        <v>0.40069444444444446</v>
      </c>
      <c r="I3972" s="19">
        <v>1</v>
      </c>
      <c r="N3972" s="20">
        <v>1</v>
      </c>
      <c r="AF3972" s="93" t="s">
        <v>2173</v>
      </c>
    </row>
    <row r="3973" spans="1:32" ht="28.8" x14ac:dyDescent="0.3">
      <c r="A3973" s="66">
        <v>44533</v>
      </c>
      <c r="B3973" s="14">
        <v>0.72638888888888886</v>
      </c>
      <c r="C3973" s="31" t="s">
        <v>65</v>
      </c>
      <c r="D3973" s="105"/>
      <c r="E3973" s="31" t="s">
        <v>8</v>
      </c>
      <c r="F3973" s="31" t="s">
        <v>2145</v>
      </c>
      <c r="G3973" s="52">
        <v>0.43958333333333338</v>
      </c>
      <c r="I3973" s="19">
        <v>1</v>
      </c>
      <c r="N3973" s="20">
        <v>1</v>
      </c>
      <c r="AF3973" s="93" t="s">
        <v>2174</v>
      </c>
    </row>
    <row r="3974" spans="1:32" ht="28.8" x14ac:dyDescent="0.3">
      <c r="A3974" s="66">
        <v>44535</v>
      </c>
      <c r="B3974" s="14">
        <v>0.52430555555555558</v>
      </c>
      <c r="C3974" s="31" t="s">
        <v>65</v>
      </c>
      <c r="D3974" s="105"/>
      <c r="E3974" s="31" t="s">
        <v>8</v>
      </c>
      <c r="F3974" s="31" t="s">
        <v>2157</v>
      </c>
      <c r="G3974" s="52">
        <v>0.41666666666666669</v>
      </c>
      <c r="J3974" s="19">
        <v>1</v>
      </c>
      <c r="S3974" s="20">
        <v>1</v>
      </c>
      <c r="AE3974" s="92" t="s">
        <v>2175</v>
      </c>
    </row>
    <row r="3975" spans="1:32" ht="43.2" x14ac:dyDescent="0.3">
      <c r="A3975" s="66">
        <v>44535</v>
      </c>
      <c r="B3975" s="14">
        <v>0.77083333333333337</v>
      </c>
      <c r="C3975" s="31" t="s">
        <v>65</v>
      </c>
      <c r="D3975" s="105"/>
      <c r="E3975" s="31" t="s">
        <v>8</v>
      </c>
      <c r="F3975" s="31" t="s">
        <v>2157</v>
      </c>
      <c r="G3975" s="52">
        <v>0.43402777777777773</v>
      </c>
      <c r="J3975" s="19">
        <v>1</v>
      </c>
      <c r="N3975" s="20">
        <v>1</v>
      </c>
      <c r="V3975" s="20">
        <v>1</v>
      </c>
      <c r="AE3975" s="92" t="s">
        <v>2176</v>
      </c>
    </row>
    <row r="3976" spans="1:32" ht="28.8" x14ac:dyDescent="0.3">
      <c r="A3976" s="66">
        <v>44536</v>
      </c>
      <c r="B3976" s="14">
        <v>0.64374999999999993</v>
      </c>
      <c r="C3976" s="31" t="s">
        <v>58</v>
      </c>
      <c r="D3976" s="105"/>
      <c r="E3976" s="31" t="s">
        <v>8</v>
      </c>
      <c r="F3976" s="15">
        <v>44539</v>
      </c>
      <c r="G3976" s="52">
        <v>0.64236111111111105</v>
      </c>
      <c r="J3976" s="19">
        <v>1</v>
      </c>
      <c r="S3976" s="20">
        <v>1</v>
      </c>
      <c r="AE3976" s="92" t="s">
        <v>2177</v>
      </c>
    </row>
    <row r="3977" spans="1:32" ht="57.6" x14ac:dyDescent="0.3">
      <c r="A3977" s="66">
        <v>44536</v>
      </c>
      <c r="B3977" s="14">
        <v>0.67291666666666661</v>
      </c>
      <c r="C3977" s="31" t="s">
        <v>65</v>
      </c>
      <c r="D3977" s="105"/>
      <c r="E3977" s="31" t="s">
        <v>8</v>
      </c>
      <c r="F3977" s="31" t="s">
        <v>2157</v>
      </c>
      <c r="G3977" s="52">
        <v>0.54097222222222219</v>
      </c>
      <c r="I3977" s="19">
        <v>1</v>
      </c>
      <c r="U3977" s="20">
        <v>1</v>
      </c>
      <c r="AF3977" s="93" t="s">
        <v>2178</v>
      </c>
    </row>
    <row r="3978" spans="1:32" ht="28.8" x14ac:dyDescent="0.3">
      <c r="A3978" s="66">
        <v>44536</v>
      </c>
      <c r="B3978" s="14">
        <v>0.31736111111111115</v>
      </c>
      <c r="C3978" s="31" t="s">
        <v>65</v>
      </c>
      <c r="D3978" s="105"/>
      <c r="E3978" s="31" t="s">
        <v>117</v>
      </c>
      <c r="F3978" s="15">
        <v>44544</v>
      </c>
      <c r="G3978" s="52">
        <v>0.38958333333333334</v>
      </c>
      <c r="J3978" s="19">
        <v>1</v>
      </c>
      <c r="N3978" s="20">
        <v>1</v>
      </c>
      <c r="AE3978" s="92" t="s">
        <v>2179</v>
      </c>
    </row>
    <row r="3979" spans="1:32" ht="43.2" x14ac:dyDescent="0.3">
      <c r="A3979" s="66">
        <v>44536</v>
      </c>
      <c r="B3979" s="14">
        <v>0.60416666666666663</v>
      </c>
      <c r="C3979" s="31" t="s">
        <v>65</v>
      </c>
      <c r="D3979" s="105"/>
      <c r="E3979" s="31" t="s">
        <v>8</v>
      </c>
      <c r="F3979" s="15">
        <v>44544</v>
      </c>
      <c r="G3979" s="52">
        <v>0.43611111111111112</v>
      </c>
      <c r="J3979" s="19">
        <v>1</v>
      </c>
      <c r="N3979" s="20">
        <v>1</v>
      </c>
      <c r="AE3979" s="92" t="s">
        <v>2180</v>
      </c>
    </row>
    <row r="3980" spans="1:32" ht="43.2" x14ac:dyDescent="0.3">
      <c r="A3980" s="66">
        <v>44537</v>
      </c>
      <c r="B3980" s="14">
        <v>0.65902777777777777</v>
      </c>
      <c r="C3980" s="31" t="s">
        <v>44</v>
      </c>
      <c r="D3980" s="105"/>
      <c r="E3980" s="31" t="s">
        <v>8</v>
      </c>
      <c r="F3980" s="31" t="s">
        <v>2157</v>
      </c>
      <c r="G3980" s="52">
        <v>0.63472222222222219</v>
      </c>
      <c r="J3980" s="19">
        <v>1</v>
      </c>
      <c r="S3980" s="20">
        <v>1</v>
      </c>
      <c r="V3980" s="20">
        <v>1</v>
      </c>
      <c r="AE3980" s="92" t="s">
        <v>2181</v>
      </c>
    </row>
    <row r="3981" spans="1:32" ht="28.8" x14ac:dyDescent="0.3">
      <c r="A3981" s="66">
        <v>44537</v>
      </c>
      <c r="B3981" s="14">
        <v>0.85625000000000007</v>
      </c>
      <c r="C3981" s="31" t="s">
        <v>28</v>
      </c>
      <c r="D3981" s="105"/>
      <c r="E3981" s="31" t="s">
        <v>8</v>
      </c>
      <c r="F3981" s="31" t="s">
        <v>2157</v>
      </c>
      <c r="G3981" s="52">
        <v>0.65902777777777777</v>
      </c>
      <c r="J3981" s="19">
        <v>1</v>
      </c>
      <c r="AA3981" s="20">
        <v>1</v>
      </c>
      <c r="AF3981" s="93" t="s">
        <v>2182</v>
      </c>
    </row>
    <row r="3982" spans="1:32" ht="28.8" x14ac:dyDescent="0.3">
      <c r="A3982" s="66">
        <v>44538</v>
      </c>
      <c r="B3982" s="14">
        <v>0.45347222222222222</v>
      </c>
      <c r="C3982" s="31" t="s">
        <v>9</v>
      </c>
      <c r="D3982" s="105"/>
      <c r="E3982" s="31" t="s">
        <v>8</v>
      </c>
      <c r="F3982" s="15">
        <v>44539</v>
      </c>
      <c r="G3982" s="52">
        <v>0.65833333333333333</v>
      </c>
      <c r="J3982" s="19">
        <v>1</v>
      </c>
      <c r="P3982" s="20">
        <v>1</v>
      </c>
      <c r="AE3982" s="92" t="s">
        <v>2183</v>
      </c>
    </row>
    <row r="3983" spans="1:32" ht="28.8" x14ac:dyDescent="0.3">
      <c r="A3983" s="66">
        <v>44538</v>
      </c>
      <c r="B3983" s="14">
        <v>0.49305555555555558</v>
      </c>
      <c r="C3983" s="31" t="s">
        <v>44</v>
      </c>
      <c r="D3983" s="105"/>
      <c r="E3983" s="31" t="s">
        <v>8</v>
      </c>
      <c r="F3983" s="15">
        <v>44544</v>
      </c>
      <c r="G3983" s="52">
        <v>0.62152777777777779</v>
      </c>
      <c r="J3983" s="19">
        <v>1</v>
      </c>
      <c r="AE3983" s="92" t="s">
        <v>2184</v>
      </c>
    </row>
    <row r="3984" spans="1:32" ht="28.8" x14ac:dyDescent="0.3">
      <c r="A3984" s="66">
        <v>44538</v>
      </c>
      <c r="B3984" s="14">
        <v>0.45069444444444445</v>
      </c>
      <c r="C3984" s="31" t="s">
        <v>65</v>
      </c>
      <c r="D3984" s="105"/>
      <c r="E3984" s="31" t="s">
        <v>117</v>
      </c>
      <c r="F3984" s="15">
        <v>44568</v>
      </c>
      <c r="G3984" s="52">
        <v>0.45069444444444445</v>
      </c>
      <c r="J3984" s="19">
        <v>1</v>
      </c>
      <c r="N3984" s="20">
        <v>1</v>
      </c>
      <c r="AE3984" s="92" t="s">
        <v>2185</v>
      </c>
    </row>
    <row r="3985" spans="1:32" ht="28.8" x14ac:dyDescent="0.3">
      <c r="A3985" s="66">
        <v>44538</v>
      </c>
      <c r="B3985" s="14">
        <v>0.60763888888888895</v>
      </c>
      <c r="C3985" s="31" t="s">
        <v>36</v>
      </c>
      <c r="D3985" s="105"/>
      <c r="E3985" s="31" t="s">
        <v>8</v>
      </c>
      <c r="F3985" s="15">
        <v>44589</v>
      </c>
      <c r="G3985" s="52">
        <v>0.60763888888888895</v>
      </c>
      <c r="J3985" s="19">
        <v>1</v>
      </c>
      <c r="S3985" s="20">
        <v>1</v>
      </c>
      <c r="AE3985" s="93" t="s">
        <v>2186</v>
      </c>
    </row>
    <row r="3986" spans="1:32" ht="43.2" x14ac:dyDescent="0.3">
      <c r="A3986" s="66">
        <v>44539</v>
      </c>
      <c r="B3986" s="14">
        <v>0.87361111111111101</v>
      </c>
      <c r="C3986" s="31" t="s">
        <v>65</v>
      </c>
      <c r="D3986" s="105"/>
      <c r="E3986" s="31" t="s">
        <v>8</v>
      </c>
      <c r="F3986" s="31" t="s">
        <v>2187</v>
      </c>
      <c r="G3986" s="52">
        <v>0.4381944444444445</v>
      </c>
      <c r="I3986" s="19">
        <v>1</v>
      </c>
      <c r="N3986" s="20">
        <v>1</v>
      </c>
      <c r="AF3986" s="93" t="s">
        <v>2188</v>
      </c>
    </row>
    <row r="3987" spans="1:32" ht="43.2" x14ac:dyDescent="0.3">
      <c r="A3987" s="66">
        <v>44539</v>
      </c>
      <c r="B3987" s="14">
        <v>0.25833333333333336</v>
      </c>
      <c r="C3987" s="31" t="s">
        <v>13</v>
      </c>
      <c r="D3987" s="105"/>
      <c r="E3987" s="31" t="s">
        <v>8</v>
      </c>
      <c r="F3987" s="31" t="s">
        <v>2187</v>
      </c>
      <c r="G3987" s="52">
        <v>0.52847222222222223</v>
      </c>
      <c r="J3987" s="19">
        <v>1</v>
      </c>
      <c r="N3987" s="20">
        <v>1</v>
      </c>
      <c r="S3987" s="20">
        <v>1</v>
      </c>
      <c r="AE3987" s="92" t="s">
        <v>2189</v>
      </c>
    </row>
    <row r="3988" spans="1:32" x14ac:dyDescent="0.3">
      <c r="A3988" s="66">
        <v>44539</v>
      </c>
      <c r="B3988" s="14">
        <v>0.60625000000000007</v>
      </c>
      <c r="C3988" s="31" t="s">
        <v>44</v>
      </c>
      <c r="D3988" s="105"/>
      <c r="E3988" s="31" t="s">
        <v>662</v>
      </c>
      <c r="F3988" s="15">
        <v>44552</v>
      </c>
      <c r="G3988" s="52">
        <v>0.48819444444444443</v>
      </c>
      <c r="J3988" s="19">
        <v>1</v>
      </c>
      <c r="R3988" s="20">
        <v>1</v>
      </c>
      <c r="AE3988" s="92" t="s">
        <v>2190</v>
      </c>
    </row>
    <row r="3989" spans="1:32" ht="28.8" x14ac:dyDescent="0.3">
      <c r="A3989" s="66">
        <v>44539</v>
      </c>
      <c r="B3989" s="26" t="s">
        <v>2191</v>
      </c>
      <c r="C3989" s="31" t="s">
        <v>65</v>
      </c>
      <c r="D3989" s="105"/>
      <c r="E3989" s="31" t="s">
        <v>8</v>
      </c>
      <c r="F3989" s="15">
        <v>44574</v>
      </c>
      <c r="G3989" s="52">
        <v>0.61041666666666672</v>
      </c>
      <c r="J3989" s="19">
        <v>1</v>
      </c>
      <c r="AE3989" s="92" t="s">
        <v>2192</v>
      </c>
    </row>
    <row r="3990" spans="1:32" ht="43.2" x14ac:dyDescent="0.3">
      <c r="A3990" s="66">
        <v>44540</v>
      </c>
      <c r="B3990" s="14">
        <v>0.68541666666666667</v>
      </c>
      <c r="C3990" s="31" t="s">
        <v>44</v>
      </c>
      <c r="D3990" s="105"/>
      <c r="E3990" s="31" t="s">
        <v>8</v>
      </c>
      <c r="F3990" s="31" t="s">
        <v>2089</v>
      </c>
      <c r="G3990" s="52">
        <v>0.65555555555555556</v>
      </c>
      <c r="J3990" s="19">
        <v>1</v>
      </c>
      <c r="S3990" s="20">
        <v>1</v>
      </c>
      <c r="AE3990" s="92" t="s">
        <v>2193</v>
      </c>
    </row>
    <row r="3991" spans="1:32" ht="43.2" x14ac:dyDescent="0.3">
      <c r="A3991" s="66">
        <v>44540</v>
      </c>
      <c r="B3991" s="26" t="s">
        <v>2194</v>
      </c>
      <c r="C3991" s="31" t="s">
        <v>46</v>
      </c>
      <c r="D3991" s="105"/>
      <c r="E3991" s="31" t="s">
        <v>8</v>
      </c>
      <c r="F3991" s="15">
        <v>44574</v>
      </c>
      <c r="G3991" s="52">
        <v>0.49861111111111112</v>
      </c>
      <c r="J3991" s="19">
        <v>1</v>
      </c>
      <c r="U3991" s="20">
        <v>1</v>
      </c>
      <c r="AE3991" s="92" t="s">
        <v>2195</v>
      </c>
    </row>
    <row r="3992" spans="1:32" x14ac:dyDescent="0.3">
      <c r="A3992" s="66">
        <v>44540</v>
      </c>
      <c r="B3992" s="14">
        <v>0.64444444444444449</v>
      </c>
      <c r="C3992" s="31" t="s">
        <v>30</v>
      </c>
      <c r="D3992" s="105"/>
      <c r="E3992" s="31" t="s">
        <v>8</v>
      </c>
      <c r="F3992" s="15">
        <v>44581</v>
      </c>
      <c r="G3992" s="52">
        <v>0.72638888888888886</v>
      </c>
      <c r="J3992" s="19">
        <v>1</v>
      </c>
      <c r="AE3992" s="92" t="s">
        <v>2196</v>
      </c>
    </row>
    <row r="3993" spans="1:32" ht="28.8" x14ac:dyDescent="0.3">
      <c r="A3993" s="66">
        <v>44540</v>
      </c>
      <c r="B3993" s="14">
        <v>0.36180555555555555</v>
      </c>
      <c r="C3993" s="31" t="s">
        <v>65</v>
      </c>
      <c r="D3993" s="105"/>
      <c r="E3993" s="31" t="s">
        <v>8</v>
      </c>
      <c r="F3993" s="15">
        <v>44586</v>
      </c>
      <c r="G3993" s="52">
        <v>0.65</v>
      </c>
      <c r="J3993" s="19">
        <v>1</v>
      </c>
      <c r="N3993" s="20">
        <v>1</v>
      </c>
      <c r="S3993" s="20">
        <v>1</v>
      </c>
      <c r="AE3993" s="92" t="s">
        <v>2197</v>
      </c>
    </row>
    <row r="3994" spans="1:32" ht="28.8" x14ac:dyDescent="0.3">
      <c r="A3994" s="66">
        <v>44540</v>
      </c>
      <c r="B3994" s="14">
        <v>0.42708333333333331</v>
      </c>
      <c r="C3994" s="31" t="s">
        <v>20</v>
      </c>
      <c r="D3994" s="105"/>
      <c r="E3994" s="31" t="s">
        <v>8</v>
      </c>
      <c r="F3994" s="15">
        <v>44587</v>
      </c>
      <c r="G3994" s="52">
        <v>0.6875</v>
      </c>
      <c r="J3994" s="19">
        <v>1</v>
      </c>
      <c r="N3994" s="20">
        <v>1</v>
      </c>
      <c r="AE3994" s="93" t="s">
        <v>2186</v>
      </c>
    </row>
    <row r="3995" spans="1:32" ht="28.8" x14ac:dyDescent="0.3">
      <c r="A3995" s="66">
        <v>44541</v>
      </c>
      <c r="B3995" s="14">
        <v>0.58611111111111114</v>
      </c>
      <c r="C3995" s="31" t="s">
        <v>65</v>
      </c>
      <c r="D3995" s="105"/>
      <c r="E3995" s="31" t="s">
        <v>117</v>
      </c>
      <c r="F3995" s="15">
        <v>44568</v>
      </c>
      <c r="G3995" s="52">
        <v>0.55694444444444446</v>
      </c>
      <c r="J3995" s="19">
        <v>1</v>
      </c>
      <c r="N3995" s="20">
        <v>1</v>
      </c>
      <c r="AE3995" s="92" t="s">
        <v>2198</v>
      </c>
    </row>
    <row r="3996" spans="1:32" ht="57.6" x14ac:dyDescent="0.3">
      <c r="A3996" s="66">
        <v>44543</v>
      </c>
      <c r="B3996" s="14">
        <v>0.27847222222222223</v>
      </c>
      <c r="C3996" s="31" t="s">
        <v>59</v>
      </c>
      <c r="D3996" s="105"/>
      <c r="E3996" s="31" t="s">
        <v>8</v>
      </c>
      <c r="F3996" s="15">
        <v>44544</v>
      </c>
      <c r="G3996" s="52">
        <v>0.50902777777777775</v>
      </c>
      <c r="J3996" s="19">
        <v>1</v>
      </c>
      <c r="N3996" s="20">
        <v>1</v>
      </c>
      <c r="P3996" s="20">
        <v>1</v>
      </c>
      <c r="U3996" s="20">
        <v>1</v>
      </c>
      <c r="AE3996" s="92" t="s">
        <v>2199</v>
      </c>
    </row>
    <row r="3997" spans="1:32" ht="28.8" x14ac:dyDescent="0.3">
      <c r="A3997" s="66">
        <v>44543</v>
      </c>
      <c r="B3997" s="14">
        <v>0.54236111111111118</v>
      </c>
      <c r="C3997" s="31" t="s">
        <v>55</v>
      </c>
      <c r="D3997" s="105"/>
      <c r="E3997" s="31" t="s">
        <v>662</v>
      </c>
      <c r="F3997" s="15">
        <v>44552</v>
      </c>
      <c r="G3997" s="52">
        <v>0.4916666666666667</v>
      </c>
      <c r="J3997" s="19">
        <v>1</v>
      </c>
      <c r="AE3997" s="92" t="s">
        <v>2200</v>
      </c>
    </row>
    <row r="3998" spans="1:32" ht="43.2" x14ac:dyDescent="0.3">
      <c r="A3998" s="66">
        <v>44543</v>
      </c>
      <c r="B3998" s="14">
        <v>0.4152777777777778</v>
      </c>
      <c r="C3998" s="31" t="s">
        <v>9</v>
      </c>
      <c r="D3998" s="105"/>
      <c r="E3998" s="31" t="s">
        <v>117</v>
      </c>
      <c r="F3998" s="15">
        <v>44568</v>
      </c>
      <c r="G3998" s="52">
        <v>0.43888888888888888</v>
      </c>
      <c r="J3998" s="19">
        <v>1</v>
      </c>
      <c r="S3998" s="20">
        <v>1</v>
      </c>
      <c r="AE3998" s="92" t="s">
        <v>2201</v>
      </c>
    </row>
    <row r="3999" spans="1:32" ht="28.8" x14ac:dyDescent="0.3">
      <c r="A3999" s="66">
        <v>44544</v>
      </c>
      <c r="B3999" s="14">
        <v>0.69791666666666663</v>
      </c>
      <c r="C3999" s="31" t="s">
        <v>36</v>
      </c>
      <c r="D3999" s="105"/>
      <c r="E3999" s="31" t="s">
        <v>117</v>
      </c>
      <c r="F3999" s="15">
        <v>44568</v>
      </c>
      <c r="G3999" s="52">
        <v>0.4458333333333333</v>
      </c>
      <c r="J3999" s="19">
        <v>1</v>
      </c>
      <c r="S3999" s="20">
        <v>1</v>
      </c>
      <c r="AE3999" s="92" t="s">
        <v>2202</v>
      </c>
    </row>
    <row r="4000" spans="1:32" ht="28.8" x14ac:dyDescent="0.3">
      <c r="A4000" s="66">
        <v>44544</v>
      </c>
      <c r="B4000" s="14">
        <v>0.64513888888888882</v>
      </c>
      <c r="C4000" s="31" t="s">
        <v>65</v>
      </c>
      <c r="D4000" s="105"/>
      <c r="E4000" s="31" t="s">
        <v>8</v>
      </c>
      <c r="F4000" s="15">
        <v>44574</v>
      </c>
      <c r="G4000" s="52">
        <v>0.59375</v>
      </c>
      <c r="J4000" s="19">
        <v>1</v>
      </c>
      <c r="P4000" s="20">
        <v>1</v>
      </c>
      <c r="U4000" s="20">
        <v>1</v>
      </c>
      <c r="AE4000" s="92" t="s">
        <v>2203</v>
      </c>
    </row>
    <row r="4001" spans="1:33" x14ac:dyDescent="0.3">
      <c r="A4001" s="66">
        <v>44544</v>
      </c>
      <c r="B4001" s="14">
        <v>0.93541666666666667</v>
      </c>
      <c r="C4001" s="31" t="s">
        <v>65</v>
      </c>
      <c r="D4001" s="105"/>
      <c r="E4001" s="31" t="s">
        <v>8</v>
      </c>
      <c r="F4001" s="31" t="s">
        <v>2204</v>
      </c>
      <c r="G4001" s="52">
        <v>0.62638888888888888</v>
      </c>
      <c r="J4001" s="19">
        <v>1</v>
      </c>
    </row>
    <row r="4002" spans="1:33" x14ac:dyDescent="0.3">
      <c r="A4002" s="66">
        <v>44545</v>
      </c>
      <c r="B4002" s="14">
        <v>0.66180555555555554</v>
      </c>
      <c r="C4002" s="31" t="s">
        <v>22</v>
      </c>
      <c r="D4002" s="105"/>
      <c r="E4002" s="31" t="s">
        <v>662</v>
      </c>
      <c r="F4002" s="15">
        <v>44551</v>
      </c>
      <c r="G4002" s="52">
        <v>0.67499999999999993</v>
      </c>
      <c r="J4002" s="19">
        <v>1</v>
      </c>
      <c r="W4002" s="20">
        <v>1</v>
      </c>
      <c r="AE4002" s="92" t="s">
        <v>2205</v>
      </c>
    </row>
    <row r="4003" spans="1:33" x14ac:dyDescent="0.3">
      <c r="A4003" s="66">
        <v>44545</v>
      </c>
      <c r="B4003" s="14">
        <v>0.40208333333333335</v>
      </c>
      <c r="C4003" s="31" t="s">
        <v>13</v>
      </c>
      <c r="D4003" s="105"/>
      <c r="E4003" s="31" t="s">
        <v>8</v>
      </c>
      <c r="F4003" s="15">
        <v>44553</v>
      </c>
      <c r="G4003" s="52">
        <v>0.61041666666666672</v>
      </c>
      <c r="J4003" s="19">
        <v>1</v>
      </c>
      <c r="AE4003" s="92" t="s">
        <v>2206</v>
      </c>
    </row>
    <row r="4004" spans="1:33" ht="43.2" x14ac:dyDescent="0.3">
      <c r="A4004" s="66">
        <v>44545</v>
      </c>
      <c r="B4004" s="14">
        <v>0.85555555555555562</v>
      </c>
      <c r="C4004" s="31" t="s">
        <v>20</v>
      </c>
      <c r="D4004" s="105"/>
      <c r="E4004" s="31" t="s">
        <v>8</v>
      </c>
      <c r="F4004" s="15">
        <v>44559</v>
      </c>
      <c r="G4004" s="52">
        <v>0.48055555555555557</v>
      </c>
      <c r="J4004" s="19">
        <v>1</v>
      </c>
      <c r="W4004" s="20">
        <v>1</v>
      </c>
      <c r="AE4004" s="92" t="s">
        <v>2207</v>
      </c>
    </row>
    <row r="4005" spans="1:33" ht="28.8" x14ac:dyDescent="0.3">
      <c r="A4005" s="66">
        <v>44545</v>
      </c>
      <c r="B4005" s="14">
        <v>0.57222222222222219</v>
      </c>
      <c r="C4005" s="31" t="s">
        <v>65</v>
      </c>
      <c r="D4005" s="105"/>
      <c r="E4005" s="31" t="s">
        <v>117</v>
      </c>
      <c r="F4005" s="15">
        <v>44568</v>
      </c>
      <c r="G4005" s="52">
        <v>0.57222222222222219</v>
      </c>
      <c r="J4005" s="19">
        <v>1</v>
      </c>
      <c r="S4005" s="20">
        <v>1</v>
      </c>
      <c r="AE4005" s="92" t="s">
        <v>2208</v>
      </c>
    </row>
    <row r="4006" spans="1:33" ht="28.8" x14ac:dyDescent="0.3">
      <c r="A4006" s="66">
        <v>44545</v>
      </c>
      <c r="B4006" s="14">
        <v>9.0277777777777787E-3</v>
      </c>
      <c r="C4006" s="31" t="s">
        <v>58</v>
      </c>
      <c r="D4006" s="105"/>
      <c r="E4006" s="31" t="s">
        <v>117</v>
      </c>
      <c r="F4006" s="15">
        <v>44568</v>
      </c>
      <c r="G4006" s="52">
        <v>0.64861111111111114</v>
      </c>
      <c r="J4006" s="19">
        <v>1</v>
      </c>
      <c r="N4006" s="20">
        <v>1</v>
      </c>
      <c r="AE4006" s="92" t="s">
        <v>2209</v>
      </c>
    </row>
    <row r="4007" spans="1:33" ht="43.2" x14ac:dyDescent="0.3">
      <c r="A4007" s="66">
        <v>44545</v>
      </c>
      <c r="B4007" s="14">
        <v>0.36180555555555555</v>
      </c>
      <c r="C4007" s="31" t="s">
        <v>16</v>
      </c>
      <c r="D4007" s="105"/>
      <c r="E4007" s="31" t="s">
        <v>117</v>
      </c>
      <c r="F4007" s="15">
        <v>44568</v>
      </c>
      <c r="G4007" s="52">
        <v>0.66875000000000007</v>
      </c>
      <c r="J4007" s="19">
        <v>1</v>
      </c>
      <c r="AE4007" s="92" t="s">
        <v>2210</v>
      </c>
    </row>
    <row r="4008" spans="1:33" ht="28.8" x14ac:dyDescent="0.3">
      <c r="A4008" s="66">
        <v>44545</v>
      </c>
      <c r="B4008" s="14">
        <v>0.40763888888888888</v>
      </c>
      <c r="C4008" s="31" t="s">
        <v>36</v>
      </c>
      <c r="D4008" s="105"/>
      <c r="E4008" s="31" t="s">
        <v>8</v>
      </c>
      <c r="F4008" s="15">
        <v>44586</v>
      </c>
      <c r="G4008" s="52">
        <v>0.48194444444444445</v>
      </c>
      <c r="J4008" s="19">
        <v>1</v>
      </c>
      <c r="R4008" s="20">
        <v>1</v>
      </c>
      <c r="AE4008" s="93" t="s">
        <v>2211</v>
      </c>
    </row>
    <row r="4009" spans="1:33" x14ac:dyDescent="0.3">
      <c r="A4009" s="66">
        <v>44545</v>
      </c>
      <c r="B4009" s="14">
        <v>0.93819444444444444</v>
      </c>
      <c r="C4009" s="31" t="s">
        <v>32</v>
      </c>
      <c r="D4009" s="105"/>
      <c r="E4009" s="31" t="s">
        <v>8</v>
      </c>
      <c r="F4009" s="15">
        <v>44589</v>
      </c>
      <c r="G4009" s="52">
        <v>0.45555555555555555</v>
      </c>
      <c r="J4009" s="19">
        <v>1</v>
      </c>
      <c r="O4009" s="20">
        <v>1</v>
      </c>
      <c r="AE4009" s="92" t="s">
        <v>2212</v>
      </c>
    </row>
    <row r="4010" spans="1:33" ht="28.8" x14ac:dyDescent="0.3">
      <c r="A4010" s="66">
        <v>44546</v>
      </c>
      <c r="B4010" s="14">
        <v>0.60069444444444442</v>
      </c>
      <c r="C4010" s="31" t="s">
        <v>65</v>
      </c>
      <c r="D4010" s="105"/>
      <c r="E4010" s="31" t="s">
        <v>8</v>
      </c>
      <c r="F4010" s="15">
        <v>44567</v>
      </c>
      <c r="G4010" s="52">
        <v>0.54583333333333328</v>
      </c>
      <c r="J4010" s="19">
        <v>1</v>
      </c>
      <c r="S4010" s="20">
        <v>1</v>
      </c>
      <c r="AE4010" s="92" t="s">
        <v>2213</v>
      </c>
    </row>
    <row r="4011" spans="1:33" ht="57.6" x14ac:dyDescent="0.3">
      <c r="A4011" s="66">
        <v>44546</v>
      </c>
      <c r="B4011" s="14">
        <v>0.78125</v>
      </c>
      <c r="C4011" s="31" t="s">
        <v>59</v>
      </c>
      <c r="D4011" s="105"/>
      <c r="E4011" s="31" t="s">
        <v>117</v>
      </c>
      <c r="F4011" s="15">
        <v>44568</v>
      </c>
      <c r="G4011" s="52">
        <v>0.31875000000000003</v>
      </c>
      <c r="J4011" s="19">
        <v>1</v>
      </c>
      <c r="S4011" s="20">
        <v>1</v>
      </c>
      <c r="AE4011" s="92" t="s">
        <v>2214</v>
      </c>
    </row>
    <row r="4012" spans="1:33" ht="28.8" x14ac:dyDescent="0.3">
      <c r="A4012" s="66">
        <v>44546</v>
      </c>
      <c r="B4012" s="14">
        <v>0.26874999999999999</v>
      </c>
      <c r="C4012" s="31" t="s">
        <v>24</v>
      </c>
      <c r="D4012" s="105"/>
      <c r="E4012" s="31" t="s">
        <v>117</v>
      </c>
      <c r="F4012" s="15">
        <v>44568</v>
      </c>
      <c r="G4012" s="52">
        <v>0.43055555555555558</v>
      </c>
      <c r="J4012" s="19">
        <v>1</v>
      </c>
      <c r="N4012" s="20">
        <v>1</v>
      </c>
      <c r="AE4012" s="92" t="s">
        <v>2215</v>
      </c>
    </row>
    <row r="4013" spans="1:33" x14ac:dyDescent="0.3">
      <c r="A4013" s="66">
        <v>44546</v>
      </c>
      <c r="B4013" s="14">
        <v>0.66597222222222219</v>
      </c>
      <c r="C4013" s="31" t="s">
        <v>65</v>
      </c>
      <c r="D4013" s="105"/>
      <c r="E4013" s="31" t="s">
        <v>8</v>
      </c>
      <c r="F4013" s="15">
        <v>44587</v>
      </c>
      <c r="G4013" s="52">
        <v>0.58124999999999993</v>
      </c>
      <c r="J4013" s="19">
        <v>1</v>
      </c>
      <c r="N4013" s="20">
        <v>1</v>
      </c>
      <c r="AE4013" s="92" t="s">
        <v>2216</v>
      </c>
    </row>
    <row r="4014" spans="1:33" ht="28.8" x14ac:dyDescent="0.3">
      <c r="A4014" s="66">
        <v>44547</v>
      </c>
      <c r="C4014" s="31" t="s">
        <v>20</v>
      </c>
      <c r="D4014" s="105"/>
      <c r="E4014" s="31" t="s">
        <v>117</v>
      </c>
      <c r="F4014" s="31" t="s">
        <v>2164</v>
      </c>
      <c r="G4014" s="52">
        <v>0.71180555555555547</v>
      </c>
      <c r="J4014" s="19">
        <v>1</v>
      </c>
      <c r="AE4014" s="92" t="s">
        <v>2217</v>
      </c>
    </row>
    <row r="4015" spans="1:33" ht="43.2" x14ac:dyDescent="0.3">
      <c r="A4015" s="66">
        <v>44547</v>
      </c>
      <c r="B4015" s="14">
        <v>0.87222222222222223</v>
      </c>
      <c r="C4015" s="31" t="s">
        <v>65</v>
      </c>
      <c r="D4015" s="105"/>
      <c r="E4015" s="31" t="s">
        <v>8</v>
      </c>
      <c r="F4015" s="15">
        <v>44567</v>
      </c>
      <c r="G4015" s="52">
        <v>0.45069444444444445</v>
      </c>
      <c r="J4015" s="19">
        <v>1</v>
      </c>
      <c r="S4015" s="20">
        <v>1</v>
      </c>
      <c r="AE4015" s="92" t="s">
        <v>2218</v>
      </c>
    </row>
    <row r="4016" spans="1:33" ht="57.6" x14ac:dyDescent="0.3">
      <c r="A4016" s="66">
        <v>44547</v>
      </c>
      <c r="B4016" s="14">
        <v>0.41736111111111113</v>
      </c>
      <c r="C4016" s="31" t="s">
        <v>22</v>
      </c>
      <c r="D4016" s="105"/>
      <c r="E4016" s="31" t="s">
        <v>117</v>
      </c>
      <c r="F4016" s="15">
        <v>44580</v>
      </c>
      <c r="G4016" s="52">
        <v>0.49305555555555558</v>
      </c>
      <c r="H4016" s="19">
        <v>1</v>
      </c>
      <c r="AG4016" s="21" t="s">
        <v>2219</v>
      </c>
    </row>
    <row r="4017" spans="1:32" ht="43.2" x14ac:dyDescent="0.3">
      <c r="A4017" s="66">
        <v>44548</v>
      </c>
      <c r="B4017" s="14">
        <v>0.99236111111111114</v>
      </c>
      <c r="C4017" s="31" t="s">
        <v>65</v>
      </c>
      <c r="D4017" s="105"/>
      <c r="E4017" s="31" t="s">
        <v>8</v>
      </c>
      <c r="F4017" s="15">
        <v>44553</v>
      </c>
      <c r="G4017" s="52">
        <v>0.39583333333333331</v>
      </c>
      <c r="I4017" s="19">
        <v>1</v>
      </c>
      <c r="V4017" s="20">
        <v>1</v>
      </c>
      <c r="AF4017" s="93" t="s">
        <v>2220</v>
      </c>
    </row>
    <row r="4018" spans="1:32" ht="43.2" x14ac:dyDescent="0.3">
      <c r="A4018" s="66">
        <v>44548</v>
      </c>
      <c r="B4018" s="14">
        <v>0.82291666666666663</v>
      </c>
      <c r="C4018" s="31" t="s">
        <v>26</v>
      </c>
      <c r="D4018" s="105"/>
      <c r="E4018" s="31" t="s">
        <v>8</v>
      </c>
      <c r="F4018" s="15">
        <v>44567</v>
      </c>
      <c r="G4018" s="52">
        <v>0.44722222222222219</v>
      </c>
      <c r="J4018" s="19">
        <v>1</v>
      </c>
      <c r="P4018" s="20">
        <v>1</v>
      </c>
      <c r="AE4018" s="92" t="s">
        <v>2221</v>
      </c>
    </row>
    <row r="4019" spans="1:32" ht="28.8" x14ac:dyDescent="0.3">
      <c r="A4019" s="66">
        <v>44550</v>
      </c>
      <c r="B4019" s="14">
        <v>0.52222222222222225</v>
      </c>
      <c r="C4019" s="31" t="s">
        <v>65</v>
      </c>
      <c r="D4019" s="105"/>
      <c r="E4019" s="31" t="s">
        <v>8</v>
      </c>
      <c r="F4019" s="15">
        <v>44553</v>
      </c>
      <c r="G4019" s="52">
        <v>0.3659722222222222</v>
      </c>
      <c r="I4019" s="19">
        <v>1</v>
      </c>
      <c r="M4019" s="20">
        <v>1</v>
      </c>
      <c r="AF4019" s="93" t="s">
        <v>2222</v>
      </c>
    </row>
    <row r="4020" spans="1:32" ht="28.8" x14ac:dyDescent="0.3">
      <c r="A4020" s="66">
        <v>44550</v>
      </c>
      <c r="B4020" s="14">
        <v>0.94513888888888886</v>
      </c>
      <c r="C4020" s="31" t="s">
        <v>65</v>
      </c>
      <c r="D4020" s="105"/>
      <c r="E4020" s="31" t="s">
        <v>8</v>
      </c>
      <c r="F4020" s="15">
        <v>44553</v>
      </c>
      <c r="G4020" s="52">
        <v>0.41180555555555554</v>
      </c>
      <c r="I4020" s="19">
        <v>1</v>
      </c>
      <c r="AF4020" s="93" t="s">
        <v>2223</v>
      </c>
    </row>
    <row r="4021" spans="1:32" ht="43.2" x14ac:dyDescent="0.3">
      <c r="A4021" s="66">
        <v>44550</v>
      </c>
      <c r="B4021" s="14">
        <v>0.51180555555555551</v>
      </c>
      <c r="C4021" s="31" t="s">
        <v>13</v>
      </c>
      <c r="D4021" s="105"/>
      <c r="E4021" s="31" t="s">
        <v>8</v>
      </c>
      <c r="F4021" s="15">
        <v>44553</v>
      </c>
      <c r="G4021" s="52">
        <v>0.44236111111111115</v>
      </c>
      <c r="J4021" s="19">
        <v>1</v>
      </c>
      <c r="M4021" s="20">
        <v>1</v>
      </c>
      <c r="AA4021" s="20">
        <v>1</v>
      </c>
      <c r="AE4021" s="92" t="s">
        <v>2224</v>
      </c>
    </row>
    <row r="4022" spans="1:32" ht="43.2" x14ac:dyDescent="0.3">
      <c r="A4022" s="66">
        <v>44550</v>
      </c>
      <c r="B4022" s="14">
        <v>0.57013888888888886</v>
      </c>
      <c r="C4022" s="31" t="s">
        <v>58</v>
      </c>
      <c r="D4022" s="105"/>
      <c r="E4022" s="31" t="s">
        <v>8</v>
      </c>
      <c r="F4022" s="15">
        <v>44553</v>
      </c>
      <c r="G4022" s="52">
        <v>0.62361111111111112</v>
      </c>
      <c r="J4022" s="19">
        <v>1</v>
      </c>
      <c r="W4022" s="20">
        <v>1</v>
      </c>
      <c r="AE4022" s="92" t="s">
        <v>2225</v>
      </c>
    </row>
    <row r="4023" spans="1:32" ht="28.8" x14ac:dyDescent="0.3">
      <c r="A4023" s="66">
        <v>44550</v>
      </c>
      <c r="B4023" s="14">
        <v>0.7895833333333333</v>
      </c>
      <c r="C4023" s="31" t="s">
        <v>65</v>
      </c>
      <c r="D4023" s="105"/>
      <c r="E4023" s="31" t="s">
        <v>8</v>
      </c>
      <c r="F4023" s="15">
        <v>44553</v>
      </c>
      <c r="G4023" s="52">
        <v>0.70138888888888884</v>
      </c>
      <c r="J4023" s="19">
        <v>1</v>
      </c>
      <c r="M4023" s="20">
        <v>1</v>
      </c>
      <c r="AE4023" s="92" t="s">
        <v>2226</v>
      </c>
    </row>
    <row r="4024" spans="1:32" ht="28.8" x14ac:dyDescent="0.3">
      <c r="A4024" s="66">
        <v>44550</v>
      </c>
      <c r="B4024" s="14">
        <v>0.57361111111111118</v>
      </c>
      <c r="C4024" s="31" t="s">
        <v>65</v>
      </c>
      <c r="D4024" s="105"/>
      <c r="E4024" s="31" t="s">
        <v>8</v>
      </c>
      <c r="F4024" s="15">
        <v>44553</v>
      </c>
      <c r="G4024" s="52">
        <v>0.70624999999999993</v>
      </c>
      <c r="J4024" s="19">
        <v>1</v>
      </c>
      <c r="P4024" s="20">
        <v>1</v>
      </c>
      <c r="AE4024" s="92" t="s">
        <v>2227</v>
      </c>
    </row>
    <row r="4025" spans="1:32" ht="28.8" x14ac:dyDescent="0.3">
      <c r="A4025" s="66">
        <v>44550</v>
      </c>
      <c r="B4025" s="14">
        <v>0.45833333333333331</v>
      </c>
      <c r="C4025" s="31" t="s">
        <v>65</v>
      </c>
      <c r="D4025" s="105"/>
      <c r="E4025" s="31" t="s">
        <v>8</v>
      </c>
      <c r="F4025" s="15">
        <v>44553</v>
      </c>
      <c r="G4025" s="52">
        <v>0.70833333333333337</v>
      </c>
      <c r="J4025" s="19">
        <v>1</v>
      </c>
      <c r="S4025" s="20">
        <v>1</v>
      </c>
      <c r="V4025" s="20">
        <v>1</v>
      </c>
      <c r="AE4025" s="92" t="s">
        <v>2228</v>
      </c>
    </row>
    <row r="4026" spans="1:32" x14ac:dyDescent="0.3">
      <c r="A4026" s="66">
        <v>44551</v>
      </c>
      <c r="B4026" s="14">
        <v>0.55347222222222225</v>
      </c>
      <c r="C4026" s="31" t="s">
        <v>44</v>
      </c>
      <c r="D4026" s="105"/>
      <c r="E4026" s="31" t="s">
        <v>662</v>
      </c>
      <c r="F4026" s="15">
        <v>44551</v>
      </c>
      <c r="G4026" s="52">
        <v>0.68194444444444446</v>
      </c>
      <c r="J4026" s="19">
        <v>1</v>
      </c>
      <c r="W4026" s="20">
        <v>1</v>
      </c>
      <c r="AE4026" s="92" t="s">
        <v>2229</v>
      </c>
    </row>
    <row r="4027" spans="1:32" ht="28.8" x14ac:dyDescent="0.3">
      <c r="A4027" s="66">
        <v>44551</v>
      </c>
      <c r="B4027" s="14">
        <v>0.55625000000000002</v>
      </c>
      <c r="C4027" s="31" t="s">
        <v>13</v>
      </c>
      <c r="D4027" s="105"/>
      <c r="E4027" s="31" t="s">
        <v>8</v>
      </c>
      <c r="F4027" s="15">
        <v>44553</v>
      </c>
      <c r="G4027" s="52" t="s">
        <v>2230</v>
      </c>
      <c r="J4027" s="19">
        <v>1</v>
      </c>
      <c r="M4027" s="20">
        <v>1</v>
      </c>
      <c r="AF4027" s="93" t="s">
        <v>2231</v>
      </c>
    </row>
    <row r="4028" spans="1:32" ht="43.2" x14ac:dyDescent="0.3">
      <c r="A4028" s="66">
        <v>44551</v>
      </c>
      <c r="B4028" s="14">
        <v>0.4548611111111111</v>
      </c>
      <c r="C4028" s="31" t="s">
        <v>57</v>
      </c>
      <c r="D4028" s="105"/>
      <c r="E4028" s="31" t="s">
        <v>8</v>
      </c>
      <c r="F4028" s="15">
        <v>44559</v>
      </c>
      <c r="G4028" s="52">
        <v>0.44097222222222227</v>
      </c>
      <c r="J4028" s="19">
        <v>1</v>
      </c>
      <c r="P4028" s="20">
        <v>1</v>
      </c>
      <c r="U4028" s="20">
        <v>1</v>
      </c>
      <c r="AE4028" s="92" t="s">
        <v>2232</v>
      </c>
    </row>
    <row r="4029" spans="1:32" ht="43.2" x14ac:dyDescent="0.3">
      <c r="A4029" s="66">
        <v>44551</v>
      </c>
      <c r="B4029" s="14">
        <v>0.34166666666666662</v>
      </c>
      <c r="C4029" s="31" t="s">
        <v>13</v>
      </c>
      <c r="D4029" s="105"/>
      <c r="E4029" s="31" t="s">
        <v>8</v>
      </c>
      <c r="F4029" s="15">
        <v>44559</v>
      </c>
      <c r="G4029" s="52">
        <v>0.43333333333333335</v>
      </c>
      <c r="J4029" s="19">
        <v>1</v>
      </c>
      <c r="P4029" s="20">
        <v>1</v>
      </c>
      <c r="U4029" s="20">
        <v>1</v>
      </c>
      <c r="AE4029" s="92" t="s">
        <v>2233</v>
      </c>
    </row>
    <row r="4030" spans="1:32" ht="43.2" x14ac:dyDescent="0.3">
      <c r="A4030" s="66">
        <v>44552</v>
      </c>
      <c r="B4030" s="14">
        <v>0.78749999999999998</v>
      </c>
      <c r="C4030" s="31" t="s">
        <v>44</v>
      </c>
      <c r="D4030" s="105"/>
      <c r="E4030" s="31" t="s">
        <v>8</v>
      </c>
      <c r="F4030" s="31" t="s">
        <v>2234</v>
      </c>
      <c r="G4030" s="52">
        <v>0.72569444444444453</v>
      </c>
      <c r="J4030" s="19">
        <v>1</v>
      </c>
      <c r="N4030" s="20">
        <v>1</v>
      </c>
      <c r="AE4030" s="92" t="s">
        <v>2235</v>
      </c>
    </row>
    <row r="4031" spans="1:32" ht="43.2" x14ac:dyDescent="0.3">
      <c r="A4031" s="66">
        <v>44552</v>
      </c>
      <c r="B4031" s="14">
        <v>0.73749999999999993</v>
      </c>
      <c r="C4031" s="31" t="s">
        <v>65</v>
      </c>
      <c r="D4031" s="105"/>
      <c r="E4031" s="31" t="s">
        <v>8</v>
      </c>
      <c r="F4031" s="15">
        <v>44567</v>
      </c>
      <c r="G4031" s="52">
        <v>0.43055555555555558</v>
      </c>
      <c r="J4031" s="19">
        <v>1</v>
      </c>
      <c r="N4031" s="20">
        <v>1</v>
      </c>
      <c r="AE4031" s="92" t="s">
        <v>2236</v>
      </c>
    </row>
    <row r="4032" spans="1:32" ht="72" x14ac:dyDescent="0.3">
      <c r="A4032" s="66">
        <v>44552</v>
      </c>
      <c r="B4032" s="14">
        <v>0.33749999999999997</v>
      </c>
      <c r="C4032" s="31" t="s">
        <v>65</v>
      </c>
      <c r="D4032" s="105"/>
      <c r="E4032" s="31" t="s">
        <v>8</v>
      </c>
      <c r="F4032" s="15">
        <v>44567</v>
      </c>
      <c r="G4032" s="52">
        <v>0.43263888888888885</v>
      </c>
      <c r="J4032" s="19">
        <v>1</v>
      </c>
      <c r="N4032" s="20">
        <v>1</v>
      </c>
      <c r="AE4032" s="92" t="s">
        <v>2237</v>
      </c>
    </row>
    <row r="4033" spans="1:33" ht="28.8" x14ac:dyDescent="0.3">
      <c r="A4033" s="66">
        <v>44552</v>
      </c>
      <c r="B4033" s="14">
        <v>0.3354166666666667</v>
      </c>
      <c r="C4033" s="31" t="s">
        <v>65</v>
      </c>
      <c r="D4033" s="105"/>
      <c r="E4033" s="31" t="s">
        <v>117</v>
      </c>
      <c r="F4033" s="15">
        <v>44568</v>
      </c>
      <c r="G4033" s="52">
        <v>0.41666666666666669</v>
      </c>
      <c r="J4033" s="19">
        <v>1</v>
      </c>
      <c r="S4033" s="20">
        <v>1</v>
      </c>
      <c r="AE4033" s="92" t="s">
        <v>2238</v>
      </c>
      <c r="AF4033" s="92"/>
      <c r="AG4033" s="30"/>
    </row>
    <row r="4034" spans="1:33" ht="28.8" x14ac:dyDescent="0.3">
      <c r="A4034" s="66">
        <v>44552</v>
      </c>
      <c r="B4034" s="14">
        <v>0.41111111111111115</v>
      </c>
      <c r="C4034" s="31" t="s">
        <v>54</v>
      </c>
      <c r="D4034" s="105"/>
      <c r="E4034" s="31" t="s">
        <v>117</v>
      </c>
      <c r="F4034" s="15">
        <v>44568</v>
      </c>
      <c r="G4034" s="52">
        <v>0.57430555555555551</v>
      </c>
      <c r="J4034" s="19">
        <v>1</v>
      </c>
      <c r="S4034" s="20">
        <v>1</v>
      </c>
      <c r="AE4034" s="92" t="s">
        <v>2239</v>
      </c>
    </row>
    <row r="4035" spans="1:33" ht="28.8" x14ac:dyDescent="0.3">
      <c r="A4035" s="66">
        <v>44553</v>
      </c>
      <c r="B4035" s="14">
        <v>0.53263888888888888</v>
      </c>
      <c r="C4035" s="31" t="s">
        <v>54</v>
      </c>
      <c r="D4035" s="105"/>
      <c r="E4035" s="31" t="s">
        <v>8</v>
      </c>
      <c r="F4035" s="15">
        <v>44553</v>
      </c>
      <c r="G4035" s="52">
        <v>0.76597222222222217</v>
      </c>
      <c r="J4035" s="19">
        <v>1</v>
      </c>
      <c r="R4035" s="20">
        <v>1</v>
      </c>
      <c r="W4035" s="20">
        <v>1</v>
      </c>
      <c r="AE4035" s="92" t="s">
        <v>2240</v>
      </c>
    </row>
    <row r="4036" spans="1:33" ht="28.8" x14ac:dyDescent="0.3">
      <c r="A4036" s="66">
        <v>44553</v>
      </c>
      <c r="B4036" s="14">
        <v>0.8222222222222223</v>
      </c>
      <c r="C4036" s="31" t="s">
        <v>65</v>
      </c>
      <c r="D4036" s="105"/>
      <c r="E4036" s="31" t="s">
        <v>8</v>
      </c>
      <c r="F4036" s="31" t="s">
        <v>2241</v>
      </c>
      <c r="G4036" s="52">
        <v>0.44513888888888892</v>
      </c>
      <c r="J4036" s="19">
        <v>1</v>
      </c>
      <c r="P4036" s="20">
        <v>1</v>
      </c>
      <c r="AE4036" s="92" t="s">
        <v>2242</v>
      </c>
    </row>
    <row r="4037" spans="1:33" ht="28.8" x14ac:dyDescent="0.3">
      <c r="A4037" s="66">
        <v>44553</v>
      </c>
      <c r="B4037" s="14">
        <v>0.5805555555555556</v>
      </c>
      <c r="C4037" s="31" t="s">
        <v>65</v>
      </c>
      <c r="D4037" s="105"/>
      <c r="E4037" s="31" t="s">
        <v>8</v>
      </c>
      <c r="F4037" s="15">
        <v>44568</v>
      </c>
      <c r="G4037" s="52">
        <v>0.58472222222222225</v>
      </c>
      <c r="J4037" s="19">
        <v>1</v>
      </c>
      <c r="M4037" s="20">
        <v>1</v>
      </c>
      <c r="AE4037" s="92" t="s">
        <v>2243</v>
      </c>
    </row>
    <row r="4038" spans="1:33" ht="43.2" x14ac:dyDescent="0.3">
      <c r="A4038" s="66">
        <v>44557</v>
      </c>
      <c r="B4038" s="14">
        <v>0.48819444444444443</v>
      </c>
      <c r="C4038" s="31" t="s">
        <v>13</v>
      </c>
      <c r="D4038" s="105"/>
      <c r="E4038" s="31" t="s">
        <v>8</v>
      </c>
      <c r="F4038" s="31" t="s">
        <v>2234</v>
      </c>
      <c r="G4038" s="52">
        <v>0.71250000000000002</v>
      </c>
      <c r="J4038" s="19">
        <v>1</v>
      </c>
      <c r="N4038" s="20">
        <v>1</v>
      </c>
      <c r="AE4038" s="92" t="s">
        <v>2244</v>
      </c>
    </row>
    <row r="4039" spans="1:33" ht="43.2" x14ac:dyDescent="0.3">
      <c r="A4039" s="66">
        <v>44557</v>
      </c>
      <c r="B4039" s="14">
        <v>0.44166666666666665</v>
      </c>
      <c r="C4039" s="31" t="s">
        <v>26</v>
      </c>
      <c r="D4039" s="105"/>
      <c r="E4039" s="31" t="s">
        <v>8</v>
      </c>
      <c r="F4039" s="15">
        <v>44567</v>
      </c>
      <c r="G4039" s="52">
        <v>0.45902777777777781</v>
      </c>
      <c r="J4039" s="19">
        <v>1</v>
      </c>
      <c r="W4039" s="20">
        <v>1</v>
      </c>
      <c r="AE4039" s="92" t="s">
        <v>2245</v>
      </c>
    </row>
    <row r="4040" spans="1:33" ht="28.8" x14ac:dyDescent="0.3">
      <c r="A4040" s="66">
        <v>44557</v>
      </c>
      <c r="B4040" s="14">
        <v>0.59166666666666667</v>
      </c>
      <c r="C4040" s="31" t="s">
        <v>65</v>
      </c>
      <c r="D4040" s="105"/>
      <c r="E4040" s="31" t="s">
        <v>8</v>
      </c>
      <c r="F4040" s="15">
        <v>44567</v>
      </c>
      <c r="G4040" s="52">
        <v>0.4604166666666667</v>
      </c>
      <c r="J4040" s="19">
        <v>1</v>
      </c>
      <c r="S4040" s="20">
        <v>1</v>
      </c>
      <c r="AE4040" s="92" t="s">
        <v>2246</v>
      </c>
    </row>
    <row r="4041" spans="1:33" ht="43.2" x14ac:dyDescent="0.3">
      <c r="A4041" s="66">
        <v>44557</v>
      </c>
      <c r="B4041" s="14">
        <v>0.85277777777777775</v>
      </c>
      <c r="C4041" s="31" t="s">
        <v>44</v>
      </c>
      <c r="D4041" s="105"/>
      <c r="E4041" s="31" t="s">
        <v>8</v>
      </c>
      <c r="F4041" s="15">
        <v>44567</v>
      </c>
      <c r="G4041" s="52">
        <v>0.54375000000000007</v>
      </c>
      <c r="J4041" s="19">
        <v>1</v>
      </c>
      <c r="U4041" s="20">
        <v>1</v>
      </c>
      <c r="AE4041" s="92" t="s">
        <v>2247</v>
      </c>
    </row>
    <row r="4042" spans="1:33" ht="28.8" x14ac:dyDescent="0.3">
      <c r="A4042" s="66">
        <v>44558</v>
      </c>
      <c r="B4042" s="14">
        <v>0.60902777777777783</v>
      </c>
      <c r="C4042" s="31" t="s">
        <v>65</v>
      </c>
      <c r="D4042" s="105"/>
      <c r="E4042" s="31" t="s">
        <v>8</v>
      </c>
      <c r="F4042" s="15">
        <v>44567</v>
      </c>
      <c r="G4042" s="52">
        <v>0.40902777777777777</v>
      </c>
      <c r="J4042" s="19">
        <v>1</v>
      </c>
      <c r="N4042" s="20">
        <v>1</v>
      </c>
      <c r="AE4042" s="92" t="s">
        <v>2248</v>
      </c>
    </row>
    <row r="4043" spans="1:33" ht="28.8" x14ac:dyDescent="0.3">
      <c r="A4043" s="66">
        <v>44559</v>
      </c>
      <c r="B4043" s="14">
        <v>0.74097222222222225</v>
      </c>
      <c r="C4043" s="31" t="s">
        <v>65</v>
      </c>
      <c r="D4043" s="105"/>
      <c r="E4043" s="31" t="s">
        <v>117</v>
      </c>
      <c r="F4043" s="15">
        <v>44568</v>
      </c>
      <c r="G4043" s="52">
        <v>0.58472222222222225</v>
      </c>
      <c r="J4043" s="19">
        <v>1</v>
      </c>
      <c r="N4043" s="20">
        <v>1</v>
      </c>
      <c r="AE4043" s="92" t="s">
        <v>2249</v>
      </c>
    </row>
    <row r="4044" spans="1:33" ht="43.2" x14ac:dyDescent="0.3">
      <c r="A4044" s="66">
        <v>44560</v>
      </c>
      <c r="B4044" s="14">
        <v>0.75763888888888886</v>
      </c>
      <c r="C4044" s="31" t="s">
        <v>57</v>
      </c>
      <c r="D4044" s="105"/>
      <c r="E4044" s="31" t="s">
        <v>8</v>
      </c>
      <c r="F4044" s="15">
        <v>44564</v>
      </c>
      <c r="G4044" s="52">
        <v>0.39444444444444443</v>
      </c>
      <c r="I4044" s="19">
        <v>1</v>
      </c>
      <c r="S4044" s="20">
        <v>1</v>
      </c>
      <c r="AF4044" s="93" t="s">
        <v>2250</v>
      </c>
    </row>
    <row r="4045" spans="1:33" ht="43.2" x14ac:dyDescent="0.3">
      <c r="A4045" s="66">
        <v>44560</v>
      </c>
      <c r="B4045" s="14">
        <v>0.58472222222222225</v>
      </c>
      <c r="C4045" s="31" t="s">
        <v>22</v>
      </c>
      <c r="D4045" s="105"/>
      <c r="E4045" s="31" t="s">
        <v>8</v>
      </c>
      <c r="F4045" s="15">
        <v>44567</v>
      </c>
      <c r="G4045" s="52">
        <v>0.40347222222222223</v>
      </c>
      <c r="J4045" s="19">
        <v>1</v>
      </c>
      <c r="N4045" s="20">
        <v>1</v>
      </c>
      <c r="AE4045" s="92" t="s">
        <v>2251</v>
      </c>
    </row>
    <row r="4046" spans="1:33" ht="28.8" x14ac:dyDescent="0.3">
      <c r="A4046" s="66">
        <v>44561</v>
      </c>
      <c r="B4046" s="14">
        <v>0.34375</v>
      </c>
      <c r="C4046" s="31" t="s">
        <v>24</v>
      </c>
      <c r="D4046" s="105"/>
      <c r="E4046" s="31" t="s">
        <v>8</v>
      </c>
      <c r="F4046" s="15">
        <v>44567</v>
      </c>
      <c r="G4046" s="52">
        <v>0.39652777777777781</v>
      </c>
      <c r="J4046" s="19">
        <v>1</v>
      </c>
      <c r="N4046" s="20">
        <v>1</v>
      </c>
      <c r="AE4046" s="92" t="s">
        <v>2252</v>
      </c>
    </row>
    <row r="4047" spans="1:33" ht="28.8" x14ac:dyDescent="0.3">
      <c r="A4047" s="66">
        <v>44561</v>
      </c>
      <c r="B4047" s="14">
        <v>0.78402777777777777</v>
      </c>
      <c r="C4047" s="31" t="s">
        <v>57</v>
      </c>
      <c r="D4047" s="105"/>
      <c r="E4047" s="31" t="s">
        <v>8</v>
      </c>
      <c r="F4047" s="31" t="s">
        <v>2253</v>
      </c>
      <c r="G4047" s="52">
        <v>0.73125000000000007</v>
      </c>
      <c r="J4047" s="19">
        <v>1</v>
      </c>
      <c r="R4047" s="20">
        <v>1</v>
      </c>
      <c r="AE4047" s="92" t="s">
        <v>2254</v>
      </c>
    </row>
    <row r="4048" spans="1:33" ht="28.8" x14ac:dyDescent="0.3">
      <c r="A4048" s="66">
        <v>44562</v>
      </c>
      <c r="B4048" s="14">
        <v>0.61319444444444449</v>
      </c>
      <c r="C4048" s="31" t="s">
        <v>65</v>
      </c>
      <c r="D4048" s="105"/>
      <c r="E4048" s="31" t="s">
        <v>117</v>
      </c>
      <c r="F4048" s="15">
        <v>44568</v>
      </c>
      <c r="G4048" s="52">
        <v>0.6118055555555556</v>
      </c>
      <c r="J4048" s="19">
        <v>1</v>
      </c>
      <c r="S4048" s="20">
        <v>1</v>
      </c>
      <c r="AE4048" s="92" t="s">
        <v>2255</v>
      </c>
    </row>
    <row r="4049" spans="1:32" ht="28.8" x14ac:dyDescent="0.3">
      <c r="A4049" s="66">
        <v>44565</v>
      </c>
      <c r="B4049" s="14">
        <v>0.37013888888888885</v>
      </c>
      <c r="C4049" s="31" t="s">
        <v>44</v>
      </c>
      <c r="D4049" s="105"/>
      <c r="E4049" s="31" t="s">
        <v>8</v>
      </c>
      <c r="F4049" s="15">
        <v>44567</v>
      </c>
      <c r="G4049" s="52">
        <v>0.39999999999999997</v>
      </c>
      <c r="J4049" s="19">
        <v>1</v>
      </c>
      <c r="T4049" s="20">
        <v>1</v>
      </c>
      <c r="AE4049" s="92" t="s">
        <v>2256</v>
      </c>
    </row>
    <row r="4050" spans="1:32" ht="28.8" x14ac:dyDescent="0.3">
      <c r="A4050" s="66">
        <v>44565</v>
      </c>
      <c r="B4050" s="14">
        <v>0.67569444444444438</v>
      </c>
      <c r="C4050" s="31" t="s">
        <v>36</v>
      </c>
      <c r="D4050" s="105"/>
      <c r="E4050" s="31" t="s">
        <v>8</v>
      </c>
      <c r="F4050" s="15">
        <v>44568</v>
      </c>
      <c r="G4050" s="52">
        <v>0.62361111111111112</v>
      </c>
      <c r="J4050" s="19">
        <v>1</v>
      </c>
      <c r="AE4050" s="92" t="s">
        <v>2257</v>
      </c>
    </row>
    <row r="4051" spans="1:32" ht="28.8" x14ac:dyDescent="0.3">
      <c r="A4051" s="66">
        <v>44565</v>
      </c>
      <c r="B4051" s="14">
        <v>0.46249999999999997</v>
      </c>
      <c r="C4051" s="31" t="s">
        <v>36</v>
      </c>
      <c r="D4051" s="105"/>
      <c r="E4051" s="31" t="s">
        <v>8</v>
      </c>
      <c r="F4051" s="15">
        <v>44582</v>
      </c>
      <c r="G4051" s="52">
        <v>0.60902777777777783</v>
      </c>
      <c r="J4051" s="19">
        <v>1</v>
      </c>
      <c r="S4051" s="20">
        <v>1</v>
      </c>
      <c r="AE4051" s="93" t="s">
        <v>2186</v>
      </c>
    </row>
    <row r="4052" spans="1:32" ht="43.2" x14ac:dyDescent="0.3">
      <c r="A4052" s="66">
        <v>44566</v>
      </c>
      <c r="B4052" s="14">
        <v>0.88194444444444453</v>
      </c>
      <c r="C4052" s="31" t="s">
        <v>65</v>
      </c>
      <c r="D4052" s="105"/>
      <c r="E4052" s="31" t="s">
        <v>8</v>
      </c>
      <c r="F4052" s="15">
        <v>44571</v>
      </c>
      <c r="G4052" s="52">
        <v>0.33888888888888885</v>
      </c>
      <c r="J4052" s="19">
        <v>1</v>
      </c>
      <c r="P4052" s="20">
        <v>1</v>
      </c>
      <c r="V4052" s="20">
        <v>1</v>
      </c>
      <c r="AE4052" s="92" t="s">
        <v>2258</v>
      </c>
    </row>
    <row r="4053" spans="1:32" ht="28.8" x14ac:dyDescent="0.3">
      <c r="A4053" s="66">
        <v>44566</v>
      </c>
      <c r="B4053" s="14">
        <v>0.5708333333333333</v>
      </c>
      <c r="C4053" s="31" t="s">
        <v>58</v>
      </c>
      <c r="D4053" s="105"/>
      <c r="E4053" s="31" t="s">
        <v>8</v>
      </c>
      <c r="F4053" s="15">
        <v>44571</v>
      </c>
      <c r="G4053" s="52">
        <v>0.50694444444444442</v>
      </c>
      <c r="J4053" s="19">
        <v>1</v>
      </c>
      <c r="Z4053" s="20">
        <v>1</v>
      </c>
      <c r="AE4053" s="92" t="s">
        <v>2259</v>
      </c>
    </row>
    <row r="4054" spans="1:32" ht="28.8" x14ac:dyDescent="0.3">
      <c r="A4054" s="66">
        <v>44566</v>
      </c>
      <c r="B4054" s="14">
        <v>0.5083333333333333</v>
      </c>
      <c r="C4054" s="31" t="s">
        <v>36</v>
      </c>
      <c r="D4054" s="105"/>
      <c r="E4054" s="31" t="s">
        <v>117</v>
      </c>
      <c r="F4054" s="15">
        <v>44568</v>
      </c>
      <c r="G4054" s="52">
        <v>0.625</v>
      </c>
      <c r="J4054" s="19">
        <v>1</v>
      </c>
      <c r="S4054" s="20">
        <v>1</v>
      </c>
      <c r="AE4054" s="92" t="s">
        <v>2260</v>
      </c>
    </row>
    <row r="4055" spans="1:32" ht="28.8" x14ac:dyDescent="0.3">
      <c r="A4055" s="66">
        <v>44566</v>
      </c>
      <c r="B4055" s="14">
        <v>0.75416666666666676</v>
      </c>
      <c r="C4055" s="31" t="s">
        <v>28</v>
      </c>
      <c r="D4055" s="105"/>
      <c r="E4055" s="31" t="s">
        <v>8</v>
      </c>
      <c r="F4055" s="15">
        <v>44580</v>
      </c>
      <c r="G4055" s="52">
        <v>0.64583333333333337</v>
      </c>
      <c r="J4055" s="19">
        <v>1</v>
      </c>
      <c r="S4055" s="20">
        <v>1</v>
      </c>
      <c r="AE4055" s="93" t="s">
        <v>2186</v>
      </c>
    </row>
    <row r="4056" spans="1:32" ht="43.2" x14ac:dyDescent="0.3">
      <c r="A4056" s="66">
        <v>44566</v>
      </c>
      <c r="B4056" s="14">
        <v>0.31458333333333333</v>
      </c>
      <c r="C4056" s="31" t="s">
        <v>65</v>
      </c>
      <c r="D4056" s="105"/>
      <c r="E4056" s="31" t="s">
        <v>8</v>
      </c>
      <c r="F4056" s="15">
        <v>44586</v>
      </c>
      <c r="G4056" s="52">
        <v>0.41944444444444445</v>
      </c>
      <c r="J4056" s="19">
        <v>1</v>
      </c>
      <c r="S4056" s="20">
        <v>1</v>
      </c>
      <c r="AE4056" s="92" t="s">
        <v>2261</v>
      </c>
    </row>
    <row r="4057" spans="1:32" ht="57.6" x14ac:dyDescent="0.3">
      <c r="A4057" s="66">
        <v>44567</v>
      </c>
      <c r="B4057" s="14">
        <v>0.6972222222222223</v>
      </c>
      <c r="C4057" s="31" t="s">
        <v>26</v>
      </c>
      <c r="D4057" s="105"/>
      <c r="E4057" s="31" t="s">
        <v>8</v>
      </c>
      <c r="F4057" s="15">
        <v>44571</v>
      </c>
      <c r="G4057" s="52">
        <v>0.66666666666666663</v>
      </c>
      <c r="J4057" s="19">
        <v>1</v>
      </c>
      <c r="U4057" s="20">
        <v>1</v>
      </c>
      <c r="AE4057" s="92" t="s">
        <v>2262</v>
      </c>
    </row>
    <row r="4058" spans="1:32" ht="28.8" x14ac:dyDescent="0.3">
      <c r="A4058" s="66">
        <v>44567</v>
      </c>
      <c r="B4058" s="14">
        <v>0.41180555555555554</v>
      </c>
      <c r="C4058" s="31" t="s">
        <v>36</v>
      </c>
      <c r="D4058" s="105"/>
      <c r="E4058" s="31" t="s">
        <v>8</v>
      </c>
      <c r="F4058" s="15">
        <v>44580</v>
      </c>
      <c r="G4058" s="52">
        <v>0.6430555555555556</v>
      </c>
      <c r="J4058" s="19">
        <v>1</v>
      </c>
      <c r="S4058" s="20">
        <v>1</v>
      </c>
      <c r="AE4058" s="93" t="s">
        <v>2186</v>
      </c>
    </row>
    <row r="4059" spans="1:32" ht="43.2" x14ac:dyDescent="0.3">
      <c r="A4059" s="66">
        <v>44568</v>
      </c>
      <c r="B4059" s="14">
        <v>0.47291666666666665</v>
      </c>
      <c r="C4059" s="31" t="s">
        <v>65</v>
      </c>
      <c r="D4059" s="105"/>
      <c r="E4059" s="31" t="s">
        <v>8</v>
      </c>
      <c r="F4059" s="15">
        <v>44571</v>
      </c>
      <c r="G4059" s="52">
        <v>0.57500000000000007</v>
      </c>
      <c r="I4059" s="19">
        <v>1</v>
      </c>
      <c r="U4059" s="20">
        <v>1</v>
      </c>
      <c r="AF4059" s="93" t="s">
        <v>2263</v>
      </c>
    </row>
    <row r="4060" spans="1:32" ht="28.8" x14ac:dyDescent="0.3">
      <c r="A4060" s="66">
        <v>44568</v>
      </c>
      <c r="B4060" s="14">
        <v>0.78125</v>
      </c>
      <c r="C4060" s="31" t="s">
        <v>65</v>
      </c>
      <c r="D4060" s="105"/>
      <c r="E4060" s="31" t="s">
        <v>117</v>
      </c>
      <c r="F4060" s="15">
        <v>44571</v>
      </c>
      <c r="G4060" s="52">
        <v>0.61805555555555558</v>
      </c>
      <c r="J4060" s="19">
        <v>1</v>
      </c>
      <c r="S4060" s="20">
        <v>1</v>
      </c>
      <c r="AE4060" s="92" t="s">
        <v>2264</v>
      </c>
    </row>
    <row r="4061" spans="1:32" ht="28.8" x14ac:dyDescent="0.3">
      <c r="A4061" s="66">
        <v>44568</v>
      </c>
      <c r="B4061" s="14">
        <v>0.5708333333333333</v>
      </c>
      <c r="C4061" s="31" t="s">
        <v>65</v>
      </c>
      <c r="D4061" s="105"/>
      <c r="E4061" s="31" t="s">
        <v>117</v>
      </c>
      <c r="F4061" s="15">
        <v>44571</v>
      </c>
      <c r="G4061" s="52">
        <v>0.62916666666666665</v>
      </c>
      <c r="J4061" s="19">
        <v>1</v>
      </c>
      <c r="N4061" s="20">
        <v>1</v>
      </c>
      <c r="AE4061" s="92" t="s">
        <v>2265</v>
      </c>
    </row>
    <row r="4062" spans="1:32" x14ac:dyDescent="0.3">
      <c r="A4062" s="66">
        <v>44568</v>
      </c>
      <c r="B4062" s="14">
        <v>0.48125000000000001</v>
      </c>
      <c r="C4062" s="31" t="s">
        <v>30</v>
      </c>
      <c r="D4062" s="105"/>
      <c r="E4062" s="31" t="s">
        <v>662</v>
      </c>
      <c r="F4062" s="15">
        <v>44578</v>
      </c>
      <c r="G4062" s="52">
        <v>0.68125000000000002</v>
      </c>
      <c r="J4062" s="19">
        <v>1</v>
      </c>
      <c r="AE4062" s="92" t="s">
        <v>2266</v>
      </c>
    </row>
    <row r="4063" spans="1:32" ht="28.8" x14ac:dyDescent="0.3">
      <c r="A4063" s="66">
        <v>44568</v>
      </c>
      <c r="B4063" s="14">
        <v>0.5854166666666667</v>
      </c>
      <c r="C4063" s="31" t="s">
        <v>36</v>
      </c>
      <c r="D4063" s="105"/>
      <c r="E4063" s="31" t="s">
        <v>8</v>
      </c>
      <c r="F4063" s="15">
        <v>44580</v>
      </c>
      <c r="G4063" s="52">
        <v>0.64097222222222217</v>
      </c>
      <c r="J4063" s="19">
        <v>1</v>
      </c>
      <c r="S4063" s="20">
        <v>1</v>
      </c>
      <c r="AE4063" s="93" t="s">
        <v>2186</v>
      </c>
    </row>
    <row r="4064" spans="1:32" ht="43.2" x14ac:dyDescent="0.3">
      <c r="A4064" s="66">
        <v>44568</v>
      </c>
      <c r="B4064" s="14">
        <v>0.71250000000000002</v>
      </c>
      <c r="C4064" s="31" t="s">
        <v>59</v>
      </c>
      <c r="D4064" s="105"/>
      <c r="E4064" s="31" t="s">
        <v>8</v>
      </c>
      <c r="F4064" s="31" t="s">
        <v>2267</v>
      </c>
      <c r="G4064" s="52">
        <v>0.69791666666666663</v>
      </c>
      <c r="J4064" s="19">
        <v>1</v>
      </c>
      <c r="N4064" s="20">
        <v>1</v>
      </c>
      <c r="AE4064" s="92" t="s">
        <v>2268</v>
      </c>
    </row>
    <row r="4065" spans="1:32" ht="28.8" x14ac:dyDescent="0.3">
      <c r="A4065" s="66">
        <v>44571</v>
      </c>
      <c r="B4065" s="14">
        <v>0.35555555555555557</v>
      </c>
      <c r="C4065" s="31" t="s">
        <v>36</v>
      </c>
      <c r="D4065" s="105"/>
      <c r="E4065" s="31" t="s">
        <v>8</v>
      </c>
      <c r="F4065" s="15">
        <v>44580</v>
      </c>
      <c r="G4065" s="52">
        <v>0.64722222222222225</v>
      </c>
      <c r="J4065" s="19">
        <v>1</v>
      </c>
      <c r="S4065" s="20">
        <v>1</v>
      </c>
      <c r="AE4065" s="93" t="s">
        <v>2186</v>
      </c>
    </row>
    <row r="4066" spans="1:32" ht="28.8" x14ac:dyDescent="0.3">
      <c r="A4066" s="66">
        <v>44571</v>
      </c>
      <c r="B4066" s="14">
        <v>0.70486111111111116</v>
      </c>
      <c r="C4066" s="31" t="s">
        <v>57</v>
      </c>
      <c r="D4066" s="105"/>
      <c r="E4066" s="31" t="s">
        <v>8</v>
      </c>
      <c r="F4066" s="31" t="s">
        <v>2253</v>
      </c>
      <c r="G4066" s="52">
        <v>0.58472222222222225</v>
      </c>
      <c r="J4066" s="19">
        <v>1</v>
      </c>
      <c r="S4066" s="20">
        <v>1</v>
      </c>
      <c r="AE4066" s="92" t="s">
        <v>2269</v>
      </c>
    </row>
    <row r="4067" spans="1:32" ht="28.8" x14ac:dyDescent="0.3">
      <c r="A4067" s="66">
        <v>44572</v>
      </c>
      <c r="B4067" s="14">
        <v>0.52569444444444446</v>
      </c>
      <c r="C4067" s="31" t="s">
        <v>36</v>
      </c>
      <c r="D4067" s="105"/>
      <c r="E4067" s="31" t="s">
        <v>8</v>
      </c>
      <c r="F4067" s="15">
        <v>44580</v>
      </c>
      <c r="G4067" s="52">
        <v>0.65</v>
      </c>
      <c r="J4067" s="19">
        <v>1</v>
      </c>
      <c r="S4067" s="20">
        <v>1</v>
      </c>
      <c r="AE4067" s="93" t="s">
        <v>2186</v>
      </c>
    </row>
    <row r="4068" spans="1:32" ht="28.8" x14ac:dyDescent="0.3">
      <c r="A4068" s="66">
        <v>44572</v>
      </c>
      <c r="B4068" s="14">
        <v>0.56388888888888888</v>
      </c>
      <c r="C4068" s="31" t="s">
        <v>9</v>
      </c>
      <c r="D4068" s="105"/>
      <c r="E4068" s="31" t="s">
        <v>8</v>
      </c>
      <c r="F4068" s="15">
        <v>44589</v>
      </c>
      <c r="G4068" s="52">
        <v>0.50138888888888888</v>
      </c>
      <c r="J4068" s="19">
        <v>1</v>
      </c>
      <c r="N4068" s="20">
        <v>1</v>
      </c>
      <c r="AE4068" s="92" t="s">
        <v>2270</v>
      </c>
    </row>
    <row r="4069" spans="1:32" ht="28.8" x14ac:dyDescent="0.3">
      <c r="A4069" s="66">
        <v>44572</v>
      </c>
      <c r="B4069" s="14">
        <v>0.42291666666666666</v>
      </c>
      <c r="C4069" s="31" t="s">
        <v>65</v>
      </c>
      <c r="D4069" s="105"/>
      <c r="E4069" s="31" t="s">
        <v>8</v>
      </c>
      <c r="F4069" s="31" t="s">
        <v>2267</v>
      </c>
      <c r="G4069" s="52">
        <v>0.64236111111111105</v>
      </c>
      <c r="J4069" s="19">
        <v>1</v>
      </c>
      <c r="S4069" s="20">
        <v>1</v>
      </c>
      <c r="AE4069" s="92" t="s">
        <v>2271</v>
      </c>
    </row>
    <row r="4070" spans="1:32" ht="43.2" x14ac:dyDescent="0.3">
      <c r="A4070" s="66">
        <v>44574</v>
      </c>
      <c r="B4070" s="14">
        <v>0.69652777777777775</v>
      </c>
      <c r="C4070" s="31" t="s">
        <v>65</v>
      </c>
      <c r="D4070" s="105"/>
      <c r="E4070" s="31" t="s">
        <v>8</v>
      </c>
      <c r="F4070" s="15">
        <v>44579</v>
      </c>
      <c r="G4070" s="52">
        <v>0.65138888888888891</v>
      </c>
      <c r="I4070" s="19">
        <v>1</v>
      </c>
      <c r="J4070" s="19">
        <v>1</v>
      </c>
      <c r="X4070" s="20">
        <v>1</v>
      </c>
      <c r="AE4070" s="92" t="s">
        <v>2272</v>
      </c>
      <c r="AF4070" s="93" t="s">
        <v>2273</v>
      </c>
    </row>
    <row r="4071" spans="1:32" x14ac:dyDescent="0.3">
      <c r="A4071" s="66">
        <v>44574</v>
      </c>
      <c r="B4071" s="14">
        <v>0.55277777777777781</v>
      </c>
      <c r="C4071" s="31" t="s">
        <v>65</v>
      </c>
      <c r="D4071" s="105"/>
      <c r="E4071" s="31" t="s">
        <v>429</v>
      </c>
      <c r="F4071" s="15">
        <v>44580</v>
      </c>
      <c r="G4071" s="52">
        <v>0.43958333333333338</v>
      </c>
      <c r="J4071" s="19">
        <v>1</v>
      </c>
      <c r="AE4071" s="92" t="s">
        <v>2274</v>
      </c>
    </row>
    <row r="4072" spans="1:32" ht="43.2" x14ac:dyDescent="0.3">
      <c r="A4072" s="65">
        <v>44574</v>
      </c>
      <c r="B4072" s="14">
        <v>0.82291666666666663</v>
      </c>
      <c r="C4072" s="31" t="s">
        <v>65</v>
      </c>
      <c r="D4072" s="105"/>
      <c r="E4072" s="31" t="s">
        <v>8</v>
      </c>
      <c r="F4072" s="15">
        <v>44624</v>
      </c>
      <c r="G4072" s="52">
        <v>0.56458333333333333</v>
      </c>
      <c r="J4072" s="19">
        <v>1</v>
      </c>
      <c r="N4072" s="20">
        <v>1</v>
      </c>
      <c r="AE4072" s="92" t="s">
        <v>2275</v>
      </c>
    </row>
    <row r="4073" spans="1:32" ht="57.6" x14ac:dyDescent="0.3">
      <c r="A4073" s="66">
        <v>44575</v>
      </c>
      <c r="B4073" s="14">
        <v>0.65555555555555556</v>
      </c>
      <c r="C4073" s="31" t="s">
        <v>28</v>
      </c>
      <c r="D4073" s="105"/>
      <c r="E4073" s="31" t="s">
        <v>8</v>
      </c>
      <c r="F4073" s="15">
        <v>44579</v>
      </c>
      <c r="G4073" s="52">
        <v>0.65138888888888891</v>
      </c>
      <c r="I4073" s="19">
        <v>1</v>
      </c>
      <c r="V4073" s="20">
        <v>1</v>
      </c>
      <c r="AF4073" s="93" t="s">
        <v>2276</v>
      </c>
    </row>
    <row r="4074" spans="1:32" ht="28.8" x14ac:dyDescent="0.3">
      <c r="A4074" s="66">
        <v>44575</v>
      </c>
      <c r="B4074" s="14">
        <v>0.49791666666666662</v>
      </c>
      <c r="C4074" s="31" t="s">
        <v>65</v>
      </c>
      <c r="D4074" s="105"/>
      <c r="E4074" s="31" t="s">
        <v>8</v>
      </c>
      <c r="F4074" s="15">
        <v>44589</v>
      </c>
      <c r="G4074" s="52">
        <v>0.49305555555555558</v>
      </c>
      <c r="J4074" s="19">
        <v>1</v>
      </c>
      <c r="S4074" s="20">
        <v>1</v>
      </c>
      <c r="AE4074" s="92" t="s">
        <v>2277</v>
      </c>
    </row>
    <row r="4075" spans="1:32" ht="28.8" x14ac:dyDescent="0.3">
      <c r="A4075" s="66">
        <v>44576</v>
      </c>
      <c r="B4075" s="14">
        <v>0.69861111111111107</v>
      </c>
      <c r="C4075" s="31" t="s">
        <v>57</v>
      </c>
      <c r="D4075" s="105"/>
      <c r="E4075" s="31" t="s">
        <v>8</v>
      </c>
      <c r="F4075" s="15">
        <v>44579</v>
      </c>
      <c r="G4075" s="52">
        <v>0.51180555555555551</v>
      </c>
      <c r="J4075" s="19">
        <v>1</v>
      </c>
      <c r="Y4075" s="20">
        <v>1</v>
      </c>
      <c r="AE4075" s="92" t="s">
        <v>2278</v>
      </c>
    </row>
    <row r="4076" spans="1:32" ht="28.8" x14ac:dyDescent="0.3">
      <c r="A4076" s="66">
        <v>44576</v>
      </c>
      <c r="B4076" s="14">
        <v>0.33055555555555555</v>
      </c>
      <c r="C4076" s="31" t="s">
        <v>20</v>
      </c>
      <c r="D4076" s="105"/>
      <c r="E4076" s="31" t="s">
        <v>8</v>
      </c>
      <c r="F4076" s="31" t="s">
        <v>2253</v>
      </c>
      <c r="G4076" s="52">
        <v>0.72499999999999998</v>
      </c>
      <c r="J4076" s="19">
        <v>1</v>
      </c>
      <c r="M4076" s="20">
        <v>1</v>
      </c>
      <c r="AE4076" s="92" t="s">
        <v>2279</v>
      </c>
    </row>
    <row r="4077" spans="1:32" x14ac:dyDescent="0.3">
      <c r="A4077" s="66">
        <v>44578</v>
      </c>
      <c r="B4077" s="14">
        <v>0.3527777777777778</v>
      </c>
      <c r="C4077" s="31" t="s">
        <v>65</v>
      </c>
      <c r="D4077" s="105"/>
      <c r="E4077" s="31" t="s">
        <v>8</v>
      </c>
      <c r="F4077" s="15">
        <v>44578</v>
      </c>
      <c r="G4077" s="52">
        <v>0.61736111111111114</v>
      </c>
      <c r="J4077" s="19">
        <v>1</v>
      </c>
      <c r="AE4077" s="92" t="s">
        <v>2280</v>
      </c>
    </row>
    <row r="4078" spans="1:32" ht="28.8" x14ac:dyDescent="0.3">
      <c r="A4078" s="66">
        <v>44579</v>
      </c>
      <c r="B4078" s="14">
        <v>0.42499999999999999</v>
      </c>
      <c r="C4078" s="31" t="s">
        <v>34</v>
      </c>
      <c r="D4078" s="105"/>
      <c r="E4078" s="31" t="s">
        <v>8</v>
      </c>
      <c r="F4078" s="15">
        <v>44592</v>
      </c>
      <c r="G4078" s="52">
        <v>0.64166666666666672</v>
      </c>
      <c r="J4078" s="19">
        <v>1</v>
      </c>
      <c r="S4078" s="20">
        <v>1</v>
      </c>
      <c r="AE4078" s="93" t="s">
        <v>2281</v>
      </c>
    </row>
    <row r="4079" spans="1:32" ht="43.2" x14ac:dyDescent="0.3">
      <c r="A4079" s="66">
        <v>44579</v>
      </c>
      <c r="B4079" s="14">
        <v>0.65208333333333335</v>
      </c>
      <c r="C4079" s="31" t="s">
        <v>9</v>
      </c>
      <c r="D4079" s="105"/>
      <c r="E4079" s="31" t="s">
        <v>8</v>
      </c>
      <c r="F4079" s="31" t="s">
        <v>2267</v>
      </c>
      <c r="G4079" s="52">
        <v>0.64236111111111105</v>
      </c>
      <c r="J4079" s="19">
        <v>1</v>
      </c>
      <c r="S4079" s="20">
        <v>1</v>
      </c>
      <c r="AE4079" s="92" t="s">
        <v>2282</v>
      </c>
    </row>
    <row r="4080" spans="1:32" ht="28.8" x14ac:dyDescent="0.3">
      <c r="A4080" s="65">
        <v>44579</v>
      </c>
      <c r="B4080" s="14">
        <v>0.56319444444444444</v>
      </c>
      <c r="C4080" s="31" t="s">
        <v>20</v>
      </c>
      <c r="D4080" s="105"/>
      <c r="E4080" s="31" t="s">
        <v>8</v>
      </c>
      <c r="F4080" s="15">
        <v>44637</v>
      </c>
      <c r="G4080" s="52">
        <v>0.56319444444444444</v>
      </c>
      <c r="J4080" s="19">
        <v>1</v>
      </c>
      <c r="P4080" s="20">
        <v>1</v>
      </c>
      <c r="AE4080" s="92" t="s">
        <v>2283</v>
      </c>
    </row>
    <row r="4081" spans="1:32" ht="28.8" x14ac:dyDescent="0.3">
      <c r="A4081" s="66">
        <v>44580</v>
      </c>
      <c r="B4081" s="14">
        <v>0.60625000000000007</v>
      </c>
      <c r="C4081" s="31" t="s">
        <v>65</v>
      </c>
      <c r="D4081" s="105"/>
      <c r="E4081" s="31" t="s">
        <v>8</v>
      </c>
      <c r="F4081" s="15">
        <v>44592</v>
      </c>
      <c r="G4081" s="52">
        <v>0.6479166666666667</v>
      </c>
      <c r="J4081" s="19">
        <v>1</v>
      </c>
      <c r="S4081" s="20">
        <v>1</v>
      </c>
      <c r="AE4081" s="93" t="s">
        <v>2186</v>
      </c>
    </row>
    <row r="4082" spans="1:32" ht="28.8" x14ac:dyDescent="0.3">
      <c r="A4082" s="66">
        <v>44580</v>
      </c>
      <c r="B4082" s="14">
        <v>2.4999999999999998E-2</v>
      </c>
      <c r="C4082" s="31" t="s">
        <v>65</v>
      </c>
      <c r="D4082" s="105"/>
      <c r="E4082" s="31" t="s">
        <v>8</v>
      </c>
      <c r="F4082" s="15">
        <v>44592</v>
      </c>
      <c r="G4082" s="52">
        <v>0.65486111111111112</v>
      </c>
      <c r="J4082" s="19">
        <v>1</v>
      </c>
      <c r="S4082" s="20">
        <v>1</v>
      </c>
      <c r="AE4082" s="92" t="s">
        <v>2284</v>
      </c>
    </row>
    <row r="4083" spans="1:32" ht="43.2" x14ac:dyDescent="0.3">
      <c r="A4083" s="65">
        <v>44580</v>
      </c>
      <c r="B4083" s="14">
        <v>0.15208333333333332</v>
      </c>
      <c r="C4083" s="31" t="s">
        <v>53</v>
      </c>
      <c r="D4083" s="105"/>
      <c r="E4083" s="31" t="s">
        <v>8</v>
      </c>
      <c r="F4083" s="15">
        <v>44642</v>
      </c>
      <c r="G4083" s="52">
        <v>0.45694444444444443</v>
      </c>
      <c r="J4083" s="19">
        <v>1</v>
      </c>
      <c r="S4083" s="20">
        <v>1</v>
      </c>
      <c r="AE4083" s="92" t="s">
        <v>2285</v>
      </c>
    </row>
    <row r="4084" spans="1:32" ht="43.2" x14ac:dyDescent="0.3">
      <c r="A4084" s="66">
        <v>44581</v>
      </c>
      <c r="B4084" s="14">
        <v>0.38611111111111113</v>
      </c>
      <c r="C4084" s="31" t="s">
        <v>65</v>
      </c>
      <c r="D4084" s="105"/>
      <c r="E4084" s="31" t="s">
        <v>8</v>
      </c>
      <c r="F4084" s="15">
        <v>44581</v>
      </c>
      <c r="G4084" s="52">
        <v>0.51597222222222217</v>
      </c>
      <c r="I4084" s="19">
        <v>1</v>
      </c>
      <c r="U4084" s="20">
        <v>1</v>
      </c>
      <c r="AF4084" s="93" t="s">
        <v>2286</v>
      </c>
    </row>
    <row r="4085" spans="1:32" ht="57.6" x14ac:dyDescent="0.3">
      <c r="A4085" s="66">
        <v>44581</v>
      </c>
      <c r="B4085" s="14">
        <v>0.7416666666666667</v>
      </c>
      <c r="C4085" s="31" t="s">
        <v>58</v>
      </c>
      <c r="D4085" s="105"/>
      <c r="E4085" s="31" t="s">
        <v>8</v>
      </c>
      <c r="F4085" s="15">
        <v>44586</v>
      </c>
      <c r="G4085" s="52">
        <v>0.46458333333333335</v>
      </c>
      <c r="I4085" s="19">
        <v>1</v>
      </c>
      <c r="N4085" s="20">
        <v>1</v>
      </c>
      <c r="R4085" s="20">
        <v>1</v>
      </c>
      <c r="AF4085" s="93" t="s">
        <v>2287</v>
      </c>
    </row>
    <row r="4086" spans="1:32" ht="28.8" x14ac:dyDescent="0.3">
      <c r="A4086" s="66">
        <v>44581</v>
      </c>
      <c r="B4086" s="14">
        <v>0.67986111111111114</v>
      </c>
      <c r="C4086" s="31" t="s">
        <v>5</v>
      </c>
      <c r="D4086" s="105"/>
      <c r="E4086" s="31" t="s">
        <v>8</v>
      </c>
      <c r="F4086" s="15">
        <v>44592</v>
      </c>
      <c r="G4086" s="52">
        <v>0.67986111111111114</v>
      </c>
      <c r="J4086" s="19">
        <v>1</v>
      </c>
      <c r="S4086" s="20">
        <v>1</v>
      </c>
      <c r="AE4086" s="92" t="s">
        <v>2288</v>
      </c>
    </row>
    <row r="4087" spans="1:32" ht="28.8" x14ac:dyDescent="0.3">
      <c r="A4087" s="66">
        <v>44581</v>
      </c>
      <c r="B4087" s="14">
        <v>0.34513888888888888</v>
      </c>
      <c r="C4087" s="31" t="s">
        <v>65</v>
      </c>
      <c r="D4087" s="105"/>
      <c r="E4087" s="31" t="s">
        <v>8</v>
      </c>
      <c r="F4087" s="15">
        <v>44592</v>
      </c>
      <c r="G4087" s="52">
        <v>0.68541666666666667</v>
      </c>
      <c r="J4087" s="19">
        <v>1</v>
      </c>
      <c r="S4087" s="20">
        <v>1</v>
      </c>
      <c r="AE4087" s="93" t="s">
        <v>2289</v>
      </c>
    </row>
    <row r="4088" spans="1:32" ht="43.2" x14ac:dyDescent="0.3">
      <c r="A4088" s="66">
        <v>44581</v>
      </c>
      <c r="B4088" s="14">
        <v>0.56666666666666665</v>
      </c>
      <c r="C4088" s="31" t="s">
        <v>5</v>
      </c>
      <c r="D4088" s="105"/>
      <c r="E4088" s="31" t="s">
        <v>8</v>
      </c>
      <c r="F4088" s="31" t="s">
        <v>2253</v>
      </c>
      <c r="G4088" s="52">
        <v>0.50347222222222221</v>
      </c>
      <c r="J4088" s="19">
        <v>1</v>
      </c>
      <c r="S4088" s="20">
        <v>1</v>
      </c>
      <c r="AE4088" s="92" t="s">
        <v>2290</v>
      </c>
    </row>
    <row r="4089" spans="1:32" ht="28.8" x14ac:dyDescent="0.3">
      <c r="A4089" s="66">
        <v>44581</v>
      </c>
      <c r="B4089" s="14">
        <v>0.91388888888888886</v>
      </c>
      <c r="C4089" s="31" t="s">
        <v>28</v>
      </c>
      <c r="D4089" s="105"/>
      <c r="E4089" s="31" t="s">
        <v>8</v>
      </c>
      <c r="F4089" s="31" t="s">
        <v>2253</v>
      </c>
      <c r="G4089" s="52">
        <v>0.58124999999999993</v>
      </c>
      <c r="J4089" s="19">
        <v>1</v>
      </c>
      <c r="S4089" s="20">
        <v>1</v>
      </c>
      <c r="AE4089" s="92" t="s">
        <v>2291</v>
      </c>
    </row>
    <row r="4090" spans="1:32" x14ac:dyDescent="0.3">
      <c r="A4090" s="66">
        <v>44581</v>
      </c>
      <c r="B4090" s="14">
        <v>0.7416666666666667</v>
      </c>
      <c r="C4090" s="31" t="s">
        <v>65</v>
      </c>
      <c r="D4090" s="105"/>
      <c r="E4090" s="31" t="s">
        <v>8</v>
      </c>
      <c r="F4090" s="31" t="s">
        <v>2253</v>
      </c>
      <c r="G4090" s="52">
        <v>0.71527777777777779</v>
      </c>
      <c r="J4090" s="19">
        <v>1</v>
      </c>
      <c r="S4090" s="20">
        <v>1</v>
      </c>
      <c r="AE4090" s="92" t="s">
        <v>2292</v>
      </c>
    </row>
    <row r="4091" spans="1:32" ht="28.8" x14ac:dyDescent="0.3">
      <c r="A4091" s="66">
        <v>44581</v>
      </c>
      <c r="B4091" s="14">
        <v>0.63055555555555554</v>
      </c>
      <c r="C4091" s="31" t="s">
        <v>26</v>
      </c>
      <c r="D4091" s="105"/>
      <c r="E4091" s="31" t="s">
        <v>8</v>
      </c>
      <c r="F4091" s="31" t="s">
        <v>2253</v>
      </c>
      <c r="G4091" s="52">
        <v>0.73402777777777783</v>
      </c>
      <c r="J4091" s="19">
        <v>1</v>
      </c>
      <c r="S4091" s="20">
        <v>1</v>
      </c>
      <c r="AE4091" s="92" t="s">
        <v>2293</v>
      </c>
    </row>
    <row r="4092" spans="1:32" ht="28.8" x14ac:dyDescent="0.3">
      <c r="A4092" s="66">
        <v>44581</v>
      </c>
      <c r="B4092" s="14">
        <v>0.98888888888888893</v>
      </c>
      <c r="C4092" s="31" t="s">
        <v>60</v>
      </c>
      <c r="D4092" s="105"/>
      <c r="E4092" s="31" t="s">
        <v>8</v>
      </c>
      <c r="F4092" s="15">
        <v>44599</v>
      </c>
      <c r="G4092" s="52">
        <v>0.7284722222222223</v>
      </c>
      <c r="J4092" s="19">
        <v>1</v>
      </c>
      <c r="S4092" s="20">
        <v>1</v>
      </c>
      <c r="AE4092" s="92" t="s">
        <v>2294</v>
      </c>
    </row>
    <row r="4093" spans="1:32" ht="28.8" x14ac:dyDescent="0.3">
      <c r="A4093" s="66">
        <v>44582</v>
      </c>
      <c r="B4093" s="14">
        <v>1.8055555555555557E-2</v>
      </c>
      <c r="C4093" s="31" t="s">
        <v>65</v>
      </c>
      <c r="D4093" s="105"/>
      <c r="E4093" s="31" t="s">
        <v>8</v>
      </c>
      <c r="F4093" s="15">
        <v>44588</v>
      </c>
      <c r="G4093" s="52">
        <v>0.61527777777777781</v>
      </c>
      <c r="J4093" s="19">
        <v>1</v>
      </c>
      <c r="N4093" s="20">
        <v>1</v>
      </c>
      <c r="W4093" s="20">
        <v>1</v>
      </c>
      <c r="AE4093" s="92" t="s">
        <v>2295</v>
      </c>
    </row>
    <row r="4094" spans="1:32" ht="43.2" x14ac:dyDescent="0.3">
      <c r="A4094" s="66">
        <v>44582</v>
      </c>
      <c r="B4094" s="14">
        <v>0.85972222222222217</v>
      </c>
      <c r="C4094" s="31" t="s">
        <v>65</v>
      </c>
      <c r="D4094" s="105"/>
      <c r="E4094" s="31" t="s">
        <v>8</v>
      </c>
      <c r="F4094" s="31" t="s">
        <v>2253</v>
      </c>
      <c r="G4094" s="52">
        <v>0.57777777777777783</v>
      </c>
      <c r="J4094" s="19">
        <v>1</v>
      </c>
      <c r="S4094" s="20">
        <v>1</v>
      </c>
      <c r="AE4094" s="92" t="s">
        <v>2296</v>
      </c>
    </row>
    <row r="4095" spans="1:32" x14ac:dyDescent="0.3">
      <c r="A4095" s="66">
        <v>44582</v>
      </c>
      <c r="B4095" s="14">
        <v>0.4381944444444445</v>
      </c>
      <c r="C4095" s="31" t="s">
        <v>65</v>
      </c>
      <c r="D4095" s="105"/>
      <c r="E4095" s="31" t="s">
        <v>8</v>
      </c>
      <c r="F4095" s="31" t="s">
        <v>2253</v>
      </c>
      <c r="G4095" s="52">
        <v>0.71736111111111101</v>
      </c>
      <c r="J4095" s="19">
        <v>1</v>
      </c>
      <c r="S4095" s="20">
        <v>1</v>
      </c>
      <c r="AE4095" s="92" t="s">
        <v>2297</v>
      </c>
    </row>
    <row r="4096" spans="1:32" ht="28.8" x14ac:dyDescent="0.3">
      <c r="A4096" s="65">
        <v>44582</v>
      </c>
      <c r="B4096" s="14">
        <v>0.50902777777777775</v>
      </c>
      <c r="C4096" s="31" t="s">
        <v>36</v>
      </c>
      <c r="D4096" s="105"/>
      <c r="E4096" s="31" t="s">
        <v>8</v>
      </c>
      <c r="F4096" s="15">
        <v>44642</v>
      </c>
      <c r="G4096" s="52">
        <v>0.44722222222222219</v>
      </c>
      <c r="J4096" s="19">
        <v>1</v>
      </c>
      <c r="P4096" s="20">
        <v>1</v>
      </c>
      <c r="AE4096" s="92" t="s">
        <v>2298</v>
      </c>
    </row>
    <row r="4097" spans="1:32" ht="28.8" x14ac:dyDescent="0.3">
      <c r="A4097" s="66">
        <v>44583</v>
      </c>
      <c r="B4097" s="14">
        <v>0.375</v>
      </c>
      <c r="C4097" s="31" t="s">
        <v>65</v>
      </c>
      <c r="D4097" s="105"/>
      <c r="E4097" s="31" t="s">
        <v>8</v>
      </c>
      <c r="F4097" s="15">
        <v>44586</v>
      </c>
      <c r="G4097" s="52">
        <v>0.46319444444444446</v>
      </c>
      <c r="I4097" s="19">
        <v>1</v>
      </c>
      <c r="J4097" s="19">
        <v>1</v>
      </c>
      <c r="N4097" s="20">
        <v>1</v>
      </c>
      <c r="S4097" s="20">
        <v>1</v>
      </c>
      <c r="AF4097" s="93" t="s">
        <v>2299</v>
      </c>
    </row>
    <row r="4098" spans="1:32" ht="28.8" x14ac:dyDescent="0.3">
      <c r="A4098" s="66">
        <v>44583</v>
      </c>
      <c r="B4098" s="14">
        <v>0.6069444444444444</v>
      </c>
      <c r="C4098" s="31" t="s">
        <v>58</v>
      </c>
      <c r="D4098" s="105"/>
      <c r="E4098" s="31" t="s">
        <v>8</v>
      </c>
      <c r="F4098" s="31" t="s">
        <v>2300</v>
      </c>
      <c r="G4098" s="52">
        <v>0.60833333333333328</v>
      </c>
      <c r="J4098" s="19">
        <v>1</v>
      </c>
      <c r="N4098" s="20">
        <v>1</v>
      </c>
      <c r="S4098" s="20">
        <v>1</v>
      </c>
      <c r="V4098" s="20">
        <v>1</v>
      </c>
      <c r="AE4098" s="92" t="s">
        <v>2301</v>
      </c>
    </row>
    <row r="4099" spans="1:32" ht="43.2" x14ac:dyDescent="0.3">
      <c r="A4099" s="66">
        <v>44583</v>
      </c>
      <c r="B4099" s="64">
        <v>0.7416666666666667</v>
      </c>
      <c r="C4099" s="31" t="s">
        <v>64</v>
      </c>
      <c r="D4099" s="105"/>
      <c r="E4099" s="31" t="s">
        <v>8</v>
      </c>
      <c r="F4099" s="31" t="s">
        <v>2253</v>
      </c>
      <c r="G4099" s="52">
        <v>0.74652777777777779</v>
      </c>
      <c r="J4099" s="19">
        <v>1</v>
      </c>
      <c r="S4099" s="20">
        <v>1</v>
      </c>
      <c r="AE4099" s="92" t="s">
        <v>2302</v>
      </c>
    </row>
    <row r="4100" spans="1:32" ht="43.2" x14ac:dyDescent="0.3">
      <c r="A4100" s="66">
        <v>44583</v>
      </c>
      <c r="B4100" s="14">
        <v>0.6069444444444444</v>
      </c>
      <c r="C4100" s="31" t="s">
        <v>65</v>
      </c>
      <c r="D4100" s="105"/>
      <c r="E4100" s="31" t="s">
        <v>8</v>
      </c>
      <c r="F4100" s="31" t="s">
        <v>2300</v>
      </c>
      <c r="G4100" s="52">
        <v>0.60833333333333328</v>
      </c>
      <c r="J4100" s="19">
        <v>1</v>
      </c>
      <c r="N4100" s="20">
        <v>1</v>
      </c>
      <c r="S4100" s="20">
        <v>1</v>
      </c>
      <c r="AE4100" s="92" t="s">
        <v>2303</v>
      </c>
      <c r="AF4100" s="93" t="s">
        <v>2304</v>
      </c>
    </row>
    <row r="4101" spans="1:32" ht="43.2" x14ac:dyDescent="0.3">
      <c r="A4101" s="66">
        <v>44584</v>
      </c>
      <c r="B4101" s="14">
        <v>0.67291666666666661</v>
      </c>
      <c r="C4101" s="31" t="s">
        <v>65</v>
      </c>
      <c r="D4101" s="105"/>
      <c r="E4101" s="31" t="s">
        <v>8</v>
      </c>
      <c r="F4101" s="15">
        <v>44599</v>
      </c>
      <c r="G4101" s="52">
        <v>0.60833333333333328</v>
      </c>
      <c r="J4101" s="19">
        <v>1</v>
      </c>
      <c r="S4101" s="20">
        <v>1</v>
      </c>
      <c r="AE4101" s="92" t="s">
        <v>2305</v>
      </c>
    </row>
    <row r="4102" spans="1:32" ht="43.2" x14ac:dyDescent="0.3">
      <c r="A4102" s="66">
        <v>44584</v>
      </c>
      <c r="B4102" s="14">
        <v>0.66805555555555562</v>
      </c>
      <c r="C4102" s="31" t="s">
        <v>26</v>
      </c>
      <c r="D4102" s="105"/>
      <c r="E4102" s="31" t="s">
        <v>8</v>
      </c>
      <c r="F4102" s="15">
        <v>44599</v>
      </c>
      <c r="G4102" s="52">
        <v>0.70416666666666661</v>
      </c>
      <c r="J4102" s="19">
        <v>1</v>
      </c>
      <c r="N4102" s="20">
        <v>1</v>
      </c>
      <c r="AE4102" s="92" t="s">
        <v>2306</v>
      </c>
    </row>
    <row r="4103" spans="1:32" ht="28.8" x14ac:dyDescent="0.3">
      <c r="A4103" s="66">
        <v>44586</v>
      </c>
      <c r="B4103" s="14">
        <v>0.62986111111111109</v>
      </c>
      <c r="C4103" s="31" t="s">
        <v>65</v>
      </c>
      <c r="D4103" s="105"/>
      <c r="E4103" s="31" t="s">
        <v>8</v>
      </c>
      <c r="F4103" s="15">
        <v>44588</v>
      </c>
      <c r="G4103" s="52">
        <v>0.7319444444444444</v>
      </c>
      <c r="J4103" s="19">
        <v>1</v>
      </c>
      <c r="N4103" s="20">
        <v>1</v>
      </c>
      <c r="S4103" s="20">
        <v>1</v>
      </c>
      <c r="AE4103" s="92" t="s">
        <v>2307</v>
      </c>
    </row>
    <row r="4104" spans="1:32" ht="28.8" x14ac:dyDescent="0.3">
      <c r="A4104" s="66">
        <v>44586</v>
      </c>
      <c r="B4104" s="14">
        <v>0.6777777777777777</v>
      </c>
      <c r="C4104" s="31" t="s">
        <v>9</v>
      </c>
      <c r="D4104" s="105"/>
      <c r="E4104" s="31" t="s">
        <v>8</v>
      </c>
      <c r="F4104" s="15">
        <v>44599</v>
      </c>
      <c r="G4104" s="52">
        <v>0.58888888888888891</v>
      </c>
      <c r="J4104" s="19">
        <v>1</v>
      </c>
      <c r="S4104" s="20">
        <v>1</v>
      </c>
      <c r="AE4104" s="92" t="s">
        <v>2308</v>
      </c>
    </row>
    <row r="4105" spans="1:32" ht="57.6" x14ac:dyDescent="0.3">
      <c r="A4105" s="66">
        <v>44586</v>
      </c>
      <c r="B4105" s="14">
        <v>0.64652777777777781</v>
      </c>
      <c r="C4105" s="31" t="s">
        <v>65</v>
      </c>
      <c r="D4105" s="105"/>
      <c r="E4105" s="31" t="s">
        <v>8</v>
      </c>
      <c r="F4105" s="15">
        <v>44599</v>
      </c>
      <c r="G4105" s="52">
        <v>0.71111111111111114</v>
      </c>
      <c r="J4105" s="19">
        <v>1</v>
      </c>
      <c r="S4105" s="20">
        <v>1</v>
      </c>
      <c r="AE4105" s="92" t="s">
        <v>2309</v>
      </c>
    </row>
    <row r="4106" spans="1:32" ht="43.2" x14ac:dyDescent="0.3">
      <c r="A4106" s="66">
        <v>44586</v>
      </c>
      <c r="B4106" s="14">
        <v>0.43472222222222223</v>
      </c>
      <c r="C4106" s="31" t="s">
        <v>56</v>
      </c>
      <c r="D4106" s="105"/>
      <c r="E4106" s="31" t="s">
        <v>8</v>
      </c>
      <c r="F4106" s="15">
        <v>44599</v>
      </c>
      <c r="G4106" s="52">
        <v>0.72152777777777777</v>
      </c>
      <c r="J4106" s="19">
        <v>1</v>
      </c>
      <c r="S4106" s="20">
        <v>1</v>
      </c>
      <c r="AE4106" s="92" t="s">
        <v>2310</v>
      </c>
    </row>
    <row r="4107" spans="1:32" ht="28.8" x14ac:dyDescent="0.3">
      <c r="A4107" s="66">
        <v>44586</v>
      </c>
      <c r="B4107" s="14">
        <v>0.76597222222222217</v>
      </c>
      <c r="C4107" s="31" t="s">
        <v>65</v>
      </c>
      <c r="D4107" s="105"/>
      <c r="E4107" s="31" t="s">
        <v>8</v>
      </c>
      <c r="F4107" s="15">
        <v>44599</v>
      </c>
      <c r="G4107" s="52">
        <v>0.76597222222222217</v>
      </c>
      <c r="J4107" s="19">
        <v>1</v>
      </c>
      <c r="S4107" s="20">
        <v>1</v>
      </c>
      <c r="AE4107" s="92" t="s">
        <v>2311</v>
      </c>
    </row>
    <row r="4108" spans="1:32" ht="43.2" x14ac:dyDescent="0.3">
      <c r="A4108" s="66">
        <v>44587</v>
      </c>
      <c r="B4108" s="14">
        <v>0.32708333333333334</v>
      </c>
      <c r="C4108" s="31" t="s">
        <v>65</v>
      </c>
      <c r="D4108" s="105"/>
      <c r="E4108" s="31" t="s">
        <v>8</v>
      </c>
      <c r="F4108" s="15">
        <v>44588</v>
      </c>
      <c r="G4108" s="52">
        <v>0.72361111111111109</v>
      </c>
      <c r="I4108" s="19">
        <v>1</v>
      </c>
      <c r="J4108" s="19">
        <v>1</v>
      </c>
      <c r="N4108" s="20">
        <v>1</v>
      </c>
      <c r="S4108" s="20">
        <v>1</v>
      </c>
      <c r="V4108" s="20">
        <v>1</v>
      </c>
      <c r="AE4108" s="92" t="s">
        <v>2312</v>
      </c>
      <c r="AF4108" s="93" t="s">
        <v>2313</v>
      </c>
    </row>
    <row r="4109" spans="1:32" ht="28.8" x14ac:dyDescent="0.3">
      <c r="A4109" s="66">
        <v>44587</v>
      </c>
      <c r="B4109" s="14">
        <v>0.52569444444444446</v>
      </c>
      <c r="C4109" s="31" t="s">
        <v>36</v>
      </c>
      <c r="D4109" s="105"/>
      <c r="E4109" s="31" t="s">
        <v>8</v>
      </c>
      <c r="F4109" s="31" t="s">
        <v>2253</v>
      </c>
      <c r="G4109" s="52">
        <v>0.74305555555555547</v>
      </c>
      <c r="J4109" s="19">
        <v>1</v>
      </c>
      <c r="S4109" s="20">
        <v>1</v>
      </c>
      <c r="AE4109" s="92" t="s">
        <v>2314</v>
      </c>
    </row>
    <row r="4110" spans="1:32" ht="43.2" x14ac:dyDescent="0.3">
      <c r="A4110" s="66">
        <v>44587</v>
      </c>
      <c r="B4110" s="14">
        <v>0.4368055555555555</v>
      </c>
      <c r="C4110" s="31" t="s">
        <v>65</v>
      </c>
      <c r="D4110" s="105"/>
      <c r="E4110" s="31" t="s">
        <v>8</v>
      </c>
      <c r="F4110" s="15">
        <v>44599</v>
      </c>
      <c r="G4110" s="52">
        <v>0.70624999999999993</v>
      </c>
      <c r="J4110" s="19">
        <v>1</v>
      </c>
      <c r="S4110" s="20">
        <v>1</v>
      </c>
      <c r="AE4110" s="92" t="s">
        <v>2315</v>
      </c>
    </row>
    <row r="4111" spans="1:32" ht="28.8" x14ac:dyDescent="0.3">
      <c r="A4111" s="66">
        <v>44587</v>
      </c>
      <c r="B4111" s="14">
        <v>0.37986111111111115</v>
      </c>
      <c r="C4111" s="31" t="s">
        <v>65</v>
      </c>
      <c r="D4111" s="105"/>
      <c r="E4111" s="31" t="s">
        <v>8</v>
      </c>
      <c r="F4111" s="15">
        <v>44599</v>
      </c>
      <c r="G4111" s="52">
        <v>0.70763888888888893</v>
      </c>
      <c r="J4111" s="19">
        <v>1</v>
      </c>
      <c r="S4111" s="20">
        <v>1</v>
      </c>
      <c r="AE4111" s="92" t="s">
        <v>2316</v>
      </c>
    </row>
    <row r="4112" spans="1:32" ht="43.2" x14ac:dyDescent="0.3">
      <c r="A4112" s="66">
        <v>44587</v>
      </c>
      <c r="B4112" s="14">
        <v>0.4291666666666667</v>
      </c>
      <c r="C4112" s="31" t="s">
        <v>65</v>
      </c>
      <c r="D4112" s="105"/>
      <c r="E4112" s="31" t="s">
        <v>8</v>
      </c>
      <c r="F4112" s="15">
        <v>44599</v>
      </c>
      <c r="G4112" s="52">
        <v>0.71875</v>
      </c>
      <c r="J4112" s="19">
        <v>1</v>
      </c>
      <c r="N4112" s="20">
        <v>1</v>
      </c>
      <c r="AE4112" s="92" t="s">
        <v>2317</v>
      </c>
    </row>
    <row r="4113" spans="1:32" ht="28.8" x14ac:dyDescent="0.3">
      <c r="A4113" s="66">
        <v>44588</v>
      </c>
      <c r="B4113" s="14">
        <v>0.4069444444444445</v>
      </c>
      <c r="C4113" s="31" t="s">
        <v>44</v>
      </c>
      <c r="D4113" s="105"/>
      <c r="E4113" s="31" t="s">
        <v>8</v>
      </c>
      <c r="F4113" s="31" t="s">
        <v>2253</v>
      </c>
      <c r="G4113" s="52">
        <v>0.7416666666666667</v>
      </c>
      <c r="J4113" s="19">
        <v>1</v>
      </c>
      <c r="S4113" s="20">
        <v>1</v>
      </c>
      <c r="AE4113" s="92" t="s">
        <v>2318</v>
      </c>
    </row>
    <row r="4114" spans="1:32" ht="28.8" x14ac:dyDescent="0.3">
      <c r="A4114" s="66">
        <v>44588</v>
      </c>
      <c r="B4114" s="14">
        <v>0.4770833333333333</v>
      </c>
      <c r="C4114" s="31" t="s">
        <v>48</v>
      </c>
      <c r="D4114" s="105"/>
      <c r="E4114" s="31" t="s">
        <v>8</v>
      </c>
      <c r="F4114" s="31" t="s">
        <v>2267</v>
      </c>
      <c r="G4114" s="52">
        <v>0.68819444444444444</v>
      </c>
      <c r="J4114" s="19">
        <v>1</v>
      </c>
      <c r="S4114" s="20">
        <v>1</v>
      </c>
      <c r="AE4114" s="92" t="s">
        <v>2319</v>
      </c>
    </row>
    <row r="4115" spans="1:32" ht="43.2" x14ac:dyDescent="0.3">
      <c r="A4115" s="66">
        <v>44589</v>
      </c>
      <c r="B4115" s="14">
        <v>0.68263888888888891</v>
      </c>
      <c r="C4115" s="31" t="s">
        <v>56</v>
      </c>
      <c r="D4115" s="105"/>
      <c r="E4115" s="31" t="s">
        <v>8</v>
      </c>
      <c r="F4115" s="31" t="s">
        <v>2253</v>
      </c>
      <c r="G4115" s="52">
        <v>0.4826388888888889</v>
      </c>
      <c r="J4115" s="19">
        <v>1</v>
      </c>
      <c r="P4115" s="20">
        <v>1</v>
      </c>
      <c r="AE4115" s="92" t="s">
        <v>2320</v>
      </c>
    </row>
    <row r="4116" spans="1:32" ht="28.8" x14ac:dyDescent="0.3">
      <c r="A4116" s="66">
        <v>44592</v>
      </c>
      <c r="B4116" s="14">
        <v>0.83819444444444446</v>
      </c>
      <c r="C4116" s="31" t="s">
        <v>24</v>
      </c>
      <c r="D4116" s="105"/>
      <c r="E4116" s="31" t="s">
        <v>8</v>
      </c>
      <c r="F4116" s="31" t="s">
        <v>2253</v>
      </c>
      <c r="G4116" s="52">
        <v>0.73611111111111116</v>
      </c>
      <c r="J4116" s="19">
        <v>1</v>
      </c>
      <c r="S4116" s="20">
        <v>1</v>
      </c>
      <c r="AE4116" s="92" t="s">
        <v>2321</v>
      </c>
    </row>
    <row r="4117" spans="1:32" ht="28.8" x14ac:dyDescent="0.3">
      <c r="A4117" s="66">
        <v>44592</v>
      </c>
      <c r="B4117" s="64">
        <v>0.64444444444444449</v>
      </c>
      <c r="C4117" s="31" t="s">
        <v>5</v>
      </c>
      <c r="D4117" s="105"/>
      <c r="E4117" s="31" t="s">
        <v>8</v>
      </c>
      <c r="F4117" s="31" t="s">
        <v>2253</v>
      </c>
      <c r="G4117" s="52">
        <v>0.73819444444444438</v>
      </c>
      <c r="J4117" s="19">
        <v>1</v>
      </c>
      <c r="S4117" s="20">
        <v>1</v>
      </c>
      <c r="AE4117" s="92" t="s">
        <v>2322</v>
      </c>
    </row>
    <row r="4118" spans="1:32" ht="43.2" x14ac:dyDescent="0.3">
      <c r="A4118" s="66">
        <v>44593</v>
      </c>
      <c r="B4118" s="14">
        <v>0.50208333333333333</v>
      </c>
      <c r="C4118" s="31" t="s">
        <v>65</v>
      </c>
      <c r="D4118" s="105"/>
      <c r="E4118" s="31" t="s">
        <v>8</v>
      </c>
      <c r="F4118" s="31" t="s">
        <v>2323</v>
      </c>
      <c r="G4118" s="52">
        <v>0.37638888888888888</v>
      </c>
      <c r="I4118" s="19">
        <v>1</v>
      </c>
      <c r="J4118" s="19">
        <v>1</v>
      </c>
      <c r="N4118" s="20">
        <v>1</v>
      </c>
      <c r="AF4118" s="93" t="s">
        <v>2324</v>
      </c>
    </row>
    <row r="4119" spans="1:32" ht="57.6" x14ac:dyDescent="0.3">
      <c r="A4119" s="66">
        <v>44595</v>
      </c>
      <c r="B4119" s="14">
        <v>0.92569444444444438</v>
      </c>
      <c r="C4119" s="31" t="s">
        <v>65</v>
      </c>
      <c r="D4119" s="105"/>
      <c r="E4119" s="31" t="s">
        <v>8</v>
      </c>
      <c r="F4119" s="31" t="s">
        <v>2325</v>
      </c>
      <c r="G4119" s="52">
        <v>0.44722222222222219</v>
      </c>
      <c r="J4119" s="19">
        <v>1</v>
      </c>
      <c r="N4119" s="20">
        <v>1</v>
      </c>
      <c r="O4119" s="20">
        <v>1</v>
      </c>
      <c r="AE4119" s="92" t="s">
        <v>2326</v>
      </c>
    </row>
    <row r="4120" spans="1:32" ht="57.6" x14ac:dyDescent="0.3">
      <c r="A4120" s="65">
        <v>44596</v>
      </c>
      <c r="B4120" s="14">
        <v>0.58263888888888882</v>
      </c>
      <c r="C4120" s="31" t="s">
        <v>56</v>
      </c>
      <c r="D4120" s="105"/>
      <c r="E4120" s="31" t="s">
        <v>8</v>
      </c>
      <c r="F4120" s="31" t="s">
        <v>2327</v>
      </c>
      <c r="G4120" s="52">
        <v>0.6645833333333333</v>
      </c>
      <c r="J4120" s="19">
        <v>1</v>
      </c>
      <c r="AE4120" s="92" t="s">
        <v>2328</v>
      </c>
    </row>
    <row r="4121" spans="1:32" ht="28.8" x14ac:dyDescent="0.3">
      <c r="A4121" s="66">
        <v>44599</v>
      </c>
      <c r="B4121" s="14">
        <v>0.45694444444444443</v>
      </c>
      <c r="C4121" s="31" t="s">
        <v>22</v>
      </c>
      <c r="D4121" s="105"/>
      <c r="E4121" s="31" t="s">
        <v>8</v>
      </c>
      <c r="F4121" s="31" t="s">
        <v>2329</v>
      </c>
      <c r="G4121" s="52">
        <v>0.73055555555555562</v>
      </c>
      <c r="I4121" s="19">
        <v>1</v>
      </c>
      <c r="J4121" s="19">
        <v>1</v>
      </c>
      <c r="N4121" s="20">
        <v>1</v>
      </c>
      <c r="S4121" s="20">
        <v>1</v>
      </c>
      <c r="AE4121" s="92" t="s">
        <v>2330</v>
      </c>
    </row>
    <row r="4122" spans="1:32" ht="43.2" x14ac:dyDescent="0.3">
      <c r="A4122" s="66">
        <v>44600</v>
      </c>
      <c r="B4122" s="14">
        <v>0.37361111111111112</v>
      </c>
      <c r="C4122" s="31" t="s">
        <v>36</v>
      </c>
      <c r="D4122" s="105"/>
      <c r="E4122" s="31" t="s">
        <v>8</v>
      </c>
      <c r="F4122" s="31" t="s">
        <v>2300</v>
      </c>
      <c r="G4122" s="52">
        <v>0.60763888888888895</v>
      </c>
      <c r="I4122" s="19">
        <v>1</v>
      </c>
      <c r="AE4122" s="92" t="s">
        <v>2331</v>
      </c>
    </row>
    <row r="4123" spans="1:32" ht="57.6" x14ac:dyDescent="0.3">
      <c r="A4123" s="66">
        <v>44600</v>
      </c>
      <c r="B4123" s="14">
        <v>0.70763888888888893</v>
      </c>
      <c r="C4123" s="31" t="s">
        <v>65</v>
      </c>
      <c r="D4123" s="105"/>
      <c r="E4123" s="31" t="s">
        <v>8</v>
      </c>
      <c r="F4123" s="31" t="s">
        <v>2332</v>
      </c>
      <c r="G4123" s="52">
        <v>0.72916666666666663</v>
      </c>
      <c r="I4123" s="19">
        <v>1</v>
      </c>
      <c r="J4123" s="19">
        <v>1</v>
      </c>
      <c r="AE4123" s="92" t="s">
        <v>2333</v>
      </c>
    </row>
    <row r="4124" spans="1:32" ht="28.8" x14ac:dyDescent="0.3">
      <c r="A4124" s="66">
        <v>44603</v>
      </c>
      <c r="B4124" s="14">
        <v>0.39097222222222222</v>
      </c>
      <c r="C4124" s="31" t="s">
        <v>34</v>
      </c>
      <c r="D4124" s="105"/>
      <c r="E4124" s="31" t="s">
        <v>8</v>
      </c>
      <c r="F4124" s="31" t="s">
        <v>2329</v>
      </c>
      <c r="G4124" s="52">
        <v>0.72777777777777775</v>
      </c>
      <c r="I4124" s="19">
        <v>1</v>
      </c>
      <c r="J4124" s="19">
        <v>1</v>
      </c>
      <c r="AF4124" s="93" t="s">
        <v>2334</v>
      </c>
    </row>
    <row r="4125" spans="1:32" ht="43.2" x14ac:dyDescent="0.3">
      <c r="A4125" s="66">
        <v>44605</v>
      </c>
      <c r="B4125" s="14">
        <v>0.3972222222222222</v>
      </c>
      <c r="C4125" s="31" t="s">
        <v>65</v>
      </c>
      <c r="D4125" s="105"/>
      <c r="E4125" s="31" t="s">
        <v>8</v>
      </c>
      <c r="F4125" s="31" t="s">
        <v>2332</v>
      </c>
      <c r="G4125" s="52">
        <v>0.72638888888888886</v>
      </c>
      <c r="I4125" s="19">
        <v>1</v>
      </c>
      <c r="S4125" s="20">
        <v>1</v>
      </c>
      <c r="V4125" s="20">
        <v>1</v>
      </c>
      <c r="AF4125" s="93" t="s">
        <v>2335</v>
      </c>
    </row>
    <row r="4126" spans="1:32" ht="43.2" x14ac:dyDescent="0.3">
      <c r="A4126" s="65">
        <v>44609</v>
      </c>
      <c r="B4126" s="14">
        <v>0.67291666666666661</v>
      </c>
      <c r="C4126" s="31" t="s">
        <v>56</v>
      </c>
      <c r="D4126" s="105"/>
      <c r="E4126" s="31" t="s">
        <v>8</v>
      </c>
      <c r="F4126" s="15">
        <v>44624</v>
      </c>
      <c r="G4126" s="52">
        <v>0.56041666666666667</v>
      </c>
      <c r="J4126" s="19">
        <v>1</v>
      </c>
      <c r="S4126" s="20">
        <v>1</v>
      </c>
      <c r="AE4126" s="92" t="s">
        <v>2336</v>
      </c>
    </row>
    <row r="4127" spans="1:32" ht="43.2" x14ac:dyDescent="0.3">
      <c r="A4127" s="66">
        <v>44610</v>
      </c>
      <c r="B4127" s="14">
        <v>0.54861111111111105</v>
      </c>
      <c r="C4127" s="31" t="s">
        <v>20</v>
      </c>
      <c r="D4127" s="105"/>
      <c r="E4127" s="31" t="s">
        <v>8</v>
      </c>
      <c r="F4127" s="31" t="s">
        <v>2337</v>
      </c>
      <c r="G4127" s="52">
        <v>0.39444444444444443</v>
      </c>
      <c r="J4127" s="19">
        <v>1</v>
      </c>
      <c r="S4127" s="20">
        <v>1</v>
      </c>
      <c r="AE4127" s="92" t="s">
        <v>2338</v>
      </c>
    </row>
    <row r="4128" spans="1:32" ht="43.2" x14ac:dyDescent="0.3">
      <c r="A4128" s="65">
        <v>44610</v>
      </c>
      <c r="B4128" s="14">
        <v>0.52013888888888882</v>
      </c>
      <c r="C4128" s="31" t="s">
        <v>57</v>
      </c>
      <c r="D4128" s="105"/>
      <c r="E4128" s="31" t="s">
        <v>8</v>
      </c>
      <c r="F4128" s="15">
        <v>44624</v>
      </c>
      <c r="G4128" s="52">
        <v>0.48749999999999999</v>
      </c>
      <c r="J4128" s="19">
        <v>1</v>
      </c>
      <c r="S4128" s="20">
        <v>1</v>
      </c>
      <c r="AE4128" s="92" t="s">
        <v>2339</v>
      </c>
    </row>
    <row r="4129" spans="1:31" ht="57.6" x14ac:dyDescent="0.3">
      <c r="A4129" s="66">
        <v>44613</v>
      </c>
      <c r="B4129" s="14">
        <v>0.69236111111111109</v>
      </c>
      <c r="C4129" s="31" t="s">
        <v>54</v>
      </c>
      <c r="D4129" s="105"/>
      <c r="E4129" s="31" t="s">
        <v>8</v>
      </c>
      <c r="F4129" s="31" t="s">
        <v>2337</v>
      </c>
      <c r="G4129" s="52">
        <v>0.3923611111111111</v>
      </c>
      <c r="J4129" s="19">
        <v>1</v>
      </c>
      <c r="N4129" s="20">
        <v>1</v>
      </c>
      <c r="AE4129" s="92" t="s">
        <v>2340</v>
      </c>
    </row>
    <row r="4130" spans="1:31" x14ac:dyDescent="0.3">
      <c r="A4130" s="65">
        <v>44613</v>
      </c>
      <c r="B4130" s="14">
        <v>0.48888888888888887</v>
      </c>
      <c r="C4130" s="31" t="s">
        <v>65</v>
      </c>
      <c r="D4130" s="105"/>
      <c r="E4130" s="31" t="s">
        <v>8</v>
      </c>
      <c r="F4130" s="15">
        <v>44624</v>
      </c>
      <c r="G4130" s="52">
        <v>0.48888888888888887</v>
      </c>
      <c r="J4130" s="19">
        <v>1</v>
      </c>
      <c r="S4130" s="20">
        <v>1</v>
      </c>
      <c r="AE4130" s="92" t="s">
        <v>2341</v>
      </c>
    </row>
    <row r="4131" spans="1:31" ht="28.8" x14ac:dyDescent="0.3">
      <c r="A4131" s="66">
        <v>44615</v>
      </c>
      <c r="B4131" s="14">
        <v>0.54305555555555551</v>
      </c>
      <c r="C4131" s="31" t="s">
        <v>56</v>
      </c>
      <c r="D4131" s="105"/>
      <c r="E4131" s="31" t="s">
        <v>8</v>
      </c>
      <c r="F4131" s="31" t="s">
        <v>2342</v>
      </c>
      <c r="G4131" s="52">
        <v>0.46458333333333335</v>
      </c>
      <c r="J4131" s="19">
        <v>1</v>
      </c>
      <c r="S4131" s="20">
        <v>1</v>
      </c>
      <c r="AE4131" s="92" t="s">
        <v>2343</v>
      </c>
    </row>
    <row r="4132" spans="1:31" ht="43.2" x14ac:dyDescent="0.3">
      <c r="A4132" s="66">
        <v>44615</v>
      </c>
      <c r="B4132" s="14">
        <v>0.5493055555555556</v>
      </c>
      <c r="C4132" s="31" t="s">
        <v>34</v>
      </c>
      <c r="D4132" s="105"/>
      <c r="E4132" s="31" t="s">
        <v>8</v>
      </c>
      <c r="F4132" s="31" t="s">
        <v>2342</v>
      </c>
      <c r="G4132" s="52">
        <v>0.46666666666666662</v>
      </c>
      <c r="J4132" s="19">
        <v>1</v>
      </c>
      <c r="AA4132" s="20">
        <v>1</v>
      </c>
      <c r="AE4132" s="92" t="s">
        <v>2344</v>
      </c>
    </row>
    <row r="4133" spans="1:31" ht="43.2" x14ac:dyDescent="0.3">
      <c r="A4133" s="65">
        <v>44615</v>
      </c>
      <c r="B4133" s="14">
        <v>0.44305555555555554</v>
      </c>
      <c r="C4133" s="31" t="s">
        <v>20</v>
      </c>
      <c r="D4133" s="105"/>
      <c r="E4133" s="31" t="s">
        <v>8</v>
      </c>
      <c r="F4133" s="15">
        <v>44624</v>
      </c>
      <c r="G4133" s="52">
        <v>0.49236111111111108</v>
      </c>
      <c r="J4133" s="19">
        <v>1</v>
      </c>
      <c r="S4133" s="20">
        <v>1</v>
      </c>
      <c r="AE4133" s="92" t="s">
        <v>2345</v>
      </c>
    </row>
    <row r="4134" spans="1:31" ht="43.2" x14ac:dyDescent="0.3">
      <c r="A4134" s="66">
        <v>44616</v>
      </c>
      <c r="B4134" s="14">
        <v>0.4993055555555555</v>
      </c>
      <c r="C4134" s="31" t="s">
        <v>46</v>
      </c>
      <c r="D4134" s="105"/>
      <c r="E4134" s="31" t="s">
        <v>8</v>
      </c>
      <c r="F4134" s="31" t="s">
        <v>2342</v>
      </c>
      <c r="G4134" s="52">
        <v>0.72916666666666663</v>
      </c>
      <c r="J4134" s="19">
        <v>1</v>
      </c>
      <c r="M4134" s="20">
        <v>1</v>
      </c>
      <c r="AE4134" s="92" t="s">
        <v>2346</v>
      </c>
    </row>
    <row r="4135" spans="1:31" ht="28.8" x14ac:dyDescent="0.3">
      <c r="A4135" s="65">
        <v>44616</v>
      </c>
      <c r="B4135" s="14">
        <v>0.39166666666666666</v>
      </c>
      <c r="C4135" s="31" t="s">
        <v>60</v>
      </c>
      <c r="D4135" s="105"/>
      <c r="E4135" s="31" t="s">
        <v>8</v>
      </c>
      <c r="F4135" s="15">
        <v>44624</v>
      </c>
      <c r="G4135" s="52">
        <v>0.49652777777777773</v>
      </c>
      <c r="J4135" s="19">
        <v>1</v>
      </c>
      <c r="N4135" s="20">
        <v>1</v>
      </c>
      <c r="AE4135" s="92" t="s">
        <v>2347</v>
      </c>
    </row>
    <row r="4136" spans="1:31" ht="43.2" x14ac:dyDescent="0.3">
      <c r="A4136" s="65">
        <v>44616</v>
      </c>
      <c r="B4136" s="14">
        <v>0.36805555555555558</v>
      </c>
      <c r="C4136" s="31" t="s">
        <v>16</v>
      </c>
      <c r="D4136" s="105"/>
      <c r="E4136" s="31" t="s">
        <v>8</v>
      </c>
      <c r="F4136" s="15">
        <v>44624</v>
      </c>
      <c r="G4136" s="52">
        <v>0.57222222222222219</v>
      </c>
      <c r="J4136" s="19">
        <v>1</v>
      </c>
      <c r="S4136" s="20">
        <v>1</v>
      </c>
      <c r="AE4136" s="92" t="s">
        <v>2348</v>
      </c>
    </row>
    <row r="4137" spans="1:31" ht="57.6" x14ac:dyDescent="0.3">
      <c r="A4137" s="65">
        <v>44616</v>
      </c>
      <c r="B4137" s="14">
        <v>0.48541666666666666</v>
      </c>
      <c r="C4137" s="31" t="s">
        <v>36</v>
      </c>
      <c r="D4137" s="105"/>
      <c r="E4137" s="31" t="s">
        <v>8</v>
      </c>
      <c r="F4137" s="31" t="s">
        <v>2349</v>
      </c>
      <c r="G4137" s="52">
        <v>0.49444444444444446</v>
      </c>
      <c r="J4137" s="19">
        <v>1</v>
      </c>
      <c r="X4137" s="20">
        <v>1</v>
      </c>
      <c r="AE4137" s="92" t="s">
        <v>2350</v>
      </c>
    </row>
    <row r="4138" spans="1:31" ht="43.2" x14ac:dyDescent="0.3">
      <c r="A4138" s="65">
        <v>44617</v>
      </c>
      <c r="B4138" s="14">
        <v>0.4694444444444445</v>
      </c>
      <c r="C4138" s="31" t="s">
        <v>54</v>
      </c>
      <c r="D4138" s="105"/>
      <c r="E4138" s="31" t="s">
        <v>8</v>
      </c>
      <c r="F4138" s="15">
        <v>44637</v>
      </c>
      <c r="G4138" s="52">
        <v>0.50486111111111109</v>
      </c>
      <c r="J4138" s="19">
        <v>1</v>
      </c>
      <c r="S4138" s="20">
        <v>1</v>
      </c>
      <c r="AE4138" s="92" t="s">
        <v>2351</v>
      </c>
    </row>
    <row r="4139" spans="1:31" ht="28.8" x14ac:dyDescent="0.3">
      <c r="A4139" s="65">
        <v>44621</v>
      </c>
      <c r="B4139" s="14">
        <v>0.45833333333333331</v>
      </c>
      <c r="C4139" s="31" t="s">
        <v>36</v>
      </c>
      <c r="D4139" s="105"/>
      <c r="E4139" s="31" t="s">
        <v>8</v>
      </c>
      <c r="F4139" s="15">
        <v>44637</v>
      </c>
      <c r="G4139" s="52">
        <v>0.6694444444444444</v>
      </c>
      <c r="J4139" s="19">
        <v>1</v>
      </c>
      <c r="AE4139" s="92" t="s">
        <v>2352</v>
      </c>
    </row>
    <row r="4140" spans="1:31" ht="28.8" x14ac:dyDescent="0.3">
      <c r="A4140" s="65">
        <v>44621</v>
      </c>
      <c r="B4140" s="14">
        <v>0.45833333333333331</v>
      </c>
      <c r="C4140" s="31" t="s">
        <v>36</v>
      </c>
      <c r="D4140" s="105"/>
      <c r="E4140" s="31" t="s">
        <v>8</v>
      </c>
      <c r="F4140" s="15">
        <v>44642</v>
      </c>
      <c r="G4140" s="52">
        <v>0.57708333333333328</v>
      </c>
      <c r="J4140" s="19">
        <v>1</v>
      </c>
      <c r="N4140" s="20">
        <v>1</v>
      </c>
      <c r="AE4140" s="92" t="s">
        <v>2353</v>
      </c>
    </row>
    <row r="4141" spans="1:31" ht="86.4" x14ac:dyDescent="0.3">
      <c r="A4141" s="65">
        <v>44622</v>
      </c>
      <c r="B4141" s="14">
        <v>0.48888888888888887</v>
      </c>
      <c r="C4141" s="31" t="s">
        <v>65</v>
      </c>
      <c r="D4141" s="105"/>
      <c r="E4141" s="31" t="s">
        <v>8</v>
      </c>
      <c r="F4141" s="31" t="s">
        <v>2354</v>
      </c>
      <c r="G4141" s="52">
        <v>0.6333333333333333</v>
      </c>
      <c r="I4141" s="19">
        <v>1</v>
      </c>
      <c r="J4141" s="19">
        <v>1</v>
      </c>
      <c r="V4141" s="20">
        <v>1</v>
      </c>
      <c r="AE4141" s="92" t="s">
        <v>2355</v>
      </c>
    </row>
    <row r="4142" spans="1:31" ht="28.8" x14ac:dyDescent="0.3">
      <c r="A4142" s="65">
        <v>44623</v>
      </c>
      <c r="B4142" s="14">
        <v>0.34027777777777773</v>
      </c>
      <c r="C4142" s="31" t="s">
        <v>13</v>
      </c>
      <c r="D4142" s="105"/>
      <c r="E4142" s="31" t="s">
        <v>662</v>
      </c>
      <c r="F4142" s="31" t="s">
        <v>2356</v>
      </c>
      <c r="G4142" s="52">
        <v>0.45624999999999999</v>
      </c>
      <c r="J4142" s="19">
        <v>1</v>
      </c>
      <c r="AE4142" s="92" t="s">
        <v>2357</v>
      </c>
    </row>
    <row r="4143" spans="1:31" ht="43.2" x14ac:dyDescent="0.3">
      <c r="A4143" s="65">
        <v>44625</v>
      </c>
      <c r="B4143" s="14">
        <v>0.61111111111111105</v>
      </c>
      <c r="C4143" s="31" t="s">
        <v>13</v>
      </c>
      <c r="D4143" s="105"/>
      <c r="E4143" s="31" t="s">
        <v>8</v>
      </c>
      <c r="F4143" s="15">
        <v>44651</v>
      </c>
      <c r="G4143" s="52">
        <v>0.48680555555555555</v>
      </c>
      <c r="J4143" s="19">
        <v>1</v>
      </c>
      <c r="S4143" s="20">
        <v>1</v>
      </c>
      <c r="AE4143" s="92" t="s">
        <v>2358</v>
      </c>
    </row>
    <row r="4144" spans="1:31" x14ac:dyDescent="0.3">
      <c r="A4144" s="65">
        <v>44627</v>
      </c>
      <c r="B4144" s="14">
        <v>0.71250000000000002</v>
      </c>
      <c r="C4144" s="31" t="s">
        <v>65</v>
      </c>
      <c r="D4144" s="105"/>
      <c r="E4144" s="31" t="s">
        <v>8</v>
      </c>
      <c r="F4144" s="15">
        <v>44637</v>
      </c>
      <c r="G4144" s="52">
        <v>0.66388888888888886</v>
      </c>
      <c r="J4144" s="19">
        <v>1</v>
      </c>
      <c r="O4144" s="20">
        <v>1</v>
      </c>
      <c r="U4144" s="20">
        <v>1</v>
      </c>
      <c r="AE4144" s="92" t="s">
        <v>2359</v>
      </c>
    </row>
    <row r="4145" spans="1:32" ht="43.2" x14ac:dyDescent="0.3">
      <c r="A4145" s="65">
        <v>44629</v>
      </c>
      <c r="B4145" s="14">
        <v>0.67083333333333339</v>
      </c>
      <c r="C4145" s="31" t="s">
        <v>59</v>
      </c>
      <c r="D4145" s="105"/>
      <c r="E4145" s="31" t="s">
        <v>8</v>
      </c>
      <c r="F4145" s="15">
        <v>44637</v>
      </c>
      <c r="G4145" s="52">
        <v>0.50763888888888886</v>
      </c>
      <c r="J4145" s="19">
        <v>1</v>
      </c>
      <c r="P4145" s="20">
        <v>1</v>
      </c>
      <c r="AE4145" s="92" t="s">
        <v>2360</v>
      </c>
    </row>
    <row r="4146" spans="1:32" ht="28.8" x14ac:dyDescent="0.3">
      <c r="A4146" s="65">
        <v>44629</v>
      </c>
      <c r="B4146" s="14">
        <v>0.2722222222222222</v>
      </c>
      <c r="C4146" s="31" t="s">
        <v>60</v>
      </c>
      <c r="D4146" s="105"/>
      <c r="E4146" s="31" t="s">
        <v>8</v>
      </c>
      <c r="F4146" s="15">
        <v>44637</v>
      </c>
      <c r="G4146" s="52">
        <v>0.51111111111111118</v>
      </c>
      <c r="J4146" s="19">
        <v>1</v>
      </c>
      <c r="S4146" s="20">
        <v>1</v>
      </c>
      <c r="AE4146" s="92" t="s">
        <v>2361</v>
      </c>
    </row>
    <row r="4147" spans="1:32" ht="43.2" x14ac:dyDescent="0.3">
      <c r="A4147" s="65">
        <v>44631</v>
      </c>
      <c r="B4147" s="14">
        <v>0.68819444444444444</v>
      </c>
      <c r="C4147" s="31" t="s">
        <v>65</v>
      </c>
      <c r="D4147" s="105"/>
      <c r="E4147" s="31" t="s">
        <v>8</v>
      </c>
      <c r="F4147" s="15">
        <v>44637</v>
      </c>
      <c r="G4147" s="52">
        <v>0.50138888888888888</v>
      </c>
      <c r="J4147" s="19">
        <v>1</v>
      </c>
      <c r="P4147" s="20">
        <v>1</v>
      </c>
      <c r="AE4147" s="92" t="s">
        <v>2362</v>
      </c>
    </row>
    <row r="4148" spans="1:32" ht="28.8" x14ac:dyDescent="0.3">
      <c r="A4148" s="65">
        <v>44631</v>
      </c>
      <c r="B4148" s="14">
        <v>0.40763888888888888</v>
      </c>
      <c r="C4148" s="31" t="s">
        <v>60</v>
      </c>
      <c r="D4148" s="105"/>
      <c r="E4148" s="31" t="s">
        <v>8</v>
      </c>
      <c r="F4148" s="15">
        <v>44637</v>
      </c>
      <c r="G4148" s="52">
        <v>0.5083333333333333</v>
      </c>
      <c r="J4148" s="19">
        <v>1</v>
      </c>
      <c r="S4148" s="20">
        <v>1</v>
      </c>
      <c r="AE4148" s="92" t="s">
        <v>2363</v>
      </c>
    </row>
    <row r="4149" spans="1:32" ht="57.6" x14ac:dyDescent="0.3">
      <c r="A4149" s="65">
        <v>44631</v>
      </c>
      <c r="B4149" s="14">
        <v>0.62222222222222223</v>
      </c>
      <c r="C4149" s="31" t="s">
        <v>13</v>
      </c>
      <c r="D4149" s="105"/>
      <c r="E4149" s="31" t="s">
        <v>8</v>
      </c>
      <c r="F4149" s="15">
        <v>44637</v>
      </c>
      <c r="G4149" s="52">
        <v>0.50972222222222219</v>
      </c>
      <c r="J4149" s="19">
        <v>1</v>
      </c>
      <c r="S4149" s="20">
        <v>1</v>
      </c>
      <c r="AE4149" s="92" t="s">
        <v>2364</v>
      </c>
    </row>
    <row r="4150" spans="1:32" ht="72" x14ac:dyDescent="0.3">
      <c r="A4150" s="65">
        <v>44633</v>
      </c>
      <c r="B4150" s="14">
        <v>0.72361111111111109</v>
      </c>
      <c r="C4150" s="31" t="s">
        <v>44</v>
      </c>
      <c r="D4150" s="105"/>
      <c r="E4150" s="31" t="s">
        <v>8</v>
      </c>
      <c r="F4150" s="15">
        <v>44638</v>
      </c>
      <c r="G4150" s="52">
        <v>0.37638888888888888</v>
      </c>
      <c r="J4150" s="19">
        <v>1</v>
      </c>
      <c r="U4150" s="20">
        <v>1</v>
      </c>
      <c r="Z4150" s="20">
        <v>1</v>
      </c>
      <c r="AE4150" s="92" t="s">
        <v>2365</v>
      </c>
    </row>
    <row r="4151" spans="1:32" ht="57.6" x14ac:dyDescent="0.3">
      <c r="A4151" s="65">
        <v>44634</v>
      </c>
      <c r="B4151" s="14">
        <v>0.35138888888888892</v>
      </c>
      <c r="C4151" s="31" t="s">
        <v>65</v>
      </c>
      <c r="D4151" s="105"/>
      <c r="E4151" s="31" t="s">
        <v>8</v>
      </c>
      <c r="F4151" s="15">
        <v>44638</v>
      </c>
      <c r="G4151" s="52">
        <v>0.37847222222222227</v>
      </c>
      <c r="J4151" s="19">
        <v>1</v>
      </c>
      <c r="N4151" s="20">
        <v>1</v>
      </c>
      <c r="Y4151" s="20">
        <v>1</v>
      </c>
      <c r="AE4151" s="92" t="s">
        <v>2366</v>
      </c>
    </row>
    <row r="4152" spans="1:32" ht="72" x14ac:dyDescent="0.3">
      <c r="A4152" s="65">
        <v>44634</v>
      </c>
      <c r="B4152" s="14">
        <v>0.48333333333333334</v>
      </c>
      <c r="C4152" s="31" t="s">
        <v>22</v>
      </c>
      <c r="D4152" s="105"/>
      <c r="E4152" s="31" t="s">
        <v>8</v>
      </c>
      <c r="F4152" s="15">
        <v>44642</v>
      </c>
      <c r="G4152" s="52">
        <v>0.46527777777777773</v>
      </c>
      <c r="I4152" s="19">
        <v>1</v>
      </c>
      <c r="P4152" s="20">
        <v>1</v>
      </c>
      <c r="AF4152" s="93" t="s">
        <v>2367</v>
      </c>
    </row>
    <row r="4153" spans="1:32" ht="28.8" x14ac:dyDescent="0.3">
      <c r="A4153" s="65">
        <v>44634</v>
      </c>
      <c r="B4153" s="14">
        <v>0.65486111111111112</v>
      </c>
      <c r="C4153" s="31" t="s">
        <v>65</v>
      </c>
      <c r="D4153" s="105"/>
      <c r="E4153" s="31" t="s">
        <v>8</v>
      </c>
      <c r="F4153" s="15">
        <v>44642</v>
      </c>
      <c r="G4153" s="52">
        <v>0.48541666666666666</v>
      </c>
      <c r="J4153" s="19">
        <v>1</v>
      </c>
      <c r="M4153" s="20">
        <v>1</v>
      </c>
      <c r="AE4153" s="92" t="s">
        <v>2368</v>
      </c>
    </row>
    <row r="4154" spans="1:32" ht="28.8" x14ac:dyDescent="0.3">
      <c r="A4154" s="65">
        <v>44634</v>
      </c>
      <c r="B4154" s="14">
        <v>0.59861111111111109</v>
      </c>
      <c r="C4154" s="31" t="s">
        <v>65</v>
      </c>
      <c r="D4154" s="105"/>
      <c r="E4154" s="31" t="s">
        <v>8</v>
      </c>
      <c r="F4154" s="15">
        <v>44649</v>
      </c>
      <c r="G4154" s="52">
        <v>0.48680555555555555</v>
      </c>
      <c r="J4154" s="19">
        <v>1</v>
      </c>
      <c r="U4154" s="20">
        <v>1</v>
      </c>
      <c r="AE4154" s="92" t="s">
        <v>2369</v>
      </c>
    </row>
    <row r="4155" spans="1:32" ht="43.2" x14ac:dyDescent="0.3">
      <c r="A4155" s="65">
        <v>44635</v>
      </c>
      <c r="B4155" s="14">
        <v>0.51874999999999993</v>
      </c>
      <c r="C4155" s="31" t="s">
        <v>5</v>
      </c>
      <c r="D4155" s="105"/>
      <c r="E4155" s="31" t="s">
        <v>8</v>
      </c>
      <c r="F4155" s="15">
        <v>44638</v>
      </c>
      <c r="G4155" s="52">
        <v>0.36944444444444446</v>
      </c>
      <c r="J4155" s="19">
        <v>1</v>
      </c>
      <c r="U4155" s="20">
        <v>1</v>
      </c>
      <c r="Z4155" s="20">
        <v>1</v>
      </c>
      <c r="AE4155" s="92" t="s">
        <v>2370</v>
      </c>
    </row>
    <row r="4156" spans="1:32" ht="57.6" x14ac:dyDescent="0.3">
      <c r="A4156" s="65">
        <v>44635</v>
      </c>
      <c r="B4156" s="14">
        <v>0.37847222222222227</v>
      </c>
      <c r="C4156" s="31" t="s">
        <v>59</v>
      </c>
      <c r="D4156" s="105"/>
      <c r="E4156" s="31" t="s">
        <v>8</v>
      </c>
      <c r="F4156" s="15">
        <v>44638</v>
      </c>
      <c r="G4156" s="52">
        <v>0.52638888888888891</v>
      </c>
      <c r="J4156" s="19">
        <v>1</v>
      </c>
      <c r="M4156" s="20">
        <v>1</v>
      </c>
      <c r="AE4156" s="92" t="s">
        <v>2371</v>
      </c>
    </row>
    <row r="4157" spans="1:32" ht="43.2" x14ac:dyDescent="0.3">
      <c r="A4157" s="65">
        <v>44635</v>
      </c>
      <c r="B4157" s="14">
        <v>0.49027777777777781</v>
      </c>
      <c r="C4157" s="31" t="s">
        <v>65</v>
      </c>
      <c r="D4157" s="105"/>
      <c r="E4157" s="31" t="s">
        <v>8</v>
      </c>
      <c r="F4157" s="15">
        <v>44642</v>
      </c>
      <c r="G4157" s="52">
        <v>0.52708333333333335</v>
      </c>
      <c r="J4157" s="19">
        <v>1</v>
      </c>
      <c r="M4157" s="20">
        <v>1</v>
      </c>
      <c r="V4157" s="20">
        <v>1</v>
      </c>
      <c r="AE4157" s="92" t="s">
        <v>2372</v>
      </c>
    </row>
    <row r="4158" spans="1:32" x14ac:dyDescent="0.3">
      <c r="A4158" s="65">
        <v>44635</v>
      </c>
      <c r="B4158" s="14">
        <v>0.67222222222222217</v>
      </c>
      <c r="C4158" s="31" t="s">
        <v>32</v>
      </c>
      <c r="D4158" s="105"/>
      <c r="E4158" s="31" t="s">
        <v>8</v>
      </c>
      <c r="F4158" s="15">
        <v>44649</v>
      </c>
      <c r="G4158" s="52">
        <v>0.55625000000000002</v>
      </c>
      <c r="J4158" s="19">
        <v>1</v>
      </c>
      <c r="N4158" s="20">
        <v>1</v>
      </c>
      <c r="AE4158" s="92" t="s">
        <v>2373</v>
      </c>
    </row>
    <row r="4159" spans="1:32" ht="28.8" x14ac:dyDescent="0.3">
      <c r="A4159" s="65">
        <v>44635</v>
      </c>
      <c r="B4159" s="14">
        <v>0.45763888888888887</v>
      </c>
      <c r="C4159" s="31" t="s">
        <v>65</v>
      </c>
      <c r="D4159" s="105"/>
      <c r="E4159" s="31" t="s">
        <v>8</v>
      </c>
      <c r="F4159" s="15">
        <v>44649</v>
      </c>
      <c r="G4159" s="52">
        <v>0.56180555555555556</v>
      </c>
      <c r="J4159" s="19">
        <v>1</v>
      </c>
      <c r="S4159" s="20">
        <v>1</v>
      </c>
      <c r="AE4159" s="92" t="s">
        <v>2374</v>
      </c>
    </row>
    <row r="4160" spans="1:32" ht="43.2" x14ac:dyDescent="0.3">
      <c r="A4160" s="65">
        <v>44636</v>
      </c>
      <c r="B4160" s="14">
        <v>0.76458333333333339</v>
      </c>
      <c r="C4160" s="31" t="s">
        <v>65</v>
      </c>
      <c r="D4160" s="105"/>
      <c r="E4160" s="31" t="s">
        <v>8</v>
      </c>
      <c r="F4160" s="15">
        <v>44642</v>
      </c>
      <c r="G4160" s="52">
        <v>0.63958333333333328</v>
      </c>
      <c r="J4160" s="19">
        <v>1</v>
      </c>
      <c r="K4160" s="20">
        <v>1</v>
      </c>
      <c r="AE4160" s="92" t="s">
        <v>2375</v>
      </c>
    </row>
    <row r="4161" spans="1:31" ht="28.8" x14ac:dyDescent="0.3">
      <c r="A4161" s="65">
        <v>44636</v>
      </c>
      <c r="B4161" s="14">
        <v>7.6388888888888895E-2</v>
      </c>
      <c r="C4161" s="31" t="s">
        <v>26</v>
      </c>
      <c r="D4161" s="105"/>
      <c r="E4161" s="31" t="s">
        <v>662</v>
      </c>
      <c r="F4161" s="15">
        <v>44649</v>
      </c>
      <c r="G4161" s="52">
        <v>0.56458333333333333</v>
      </c>
      <c r="J4161" s="19">
        <v>1</v>
      </c>
      <c r="S4161" s="20">
        <v>1</v>
      </c>
      <c r="AE4161" s="92" t="s">
        <v>2376</v>
      </c>
    </row>
    <row r="4162" spans="1:31" ht="72" x14ac:dyDescent="0.3">
      <c r="A4162" s="65">
        <v>44636</v>
      </c>
      <c r="B4162" s="14">
        <v>0.28541666666666665</v>
      </c>
      <c r="C4162" s="31" t="s">
        <v>36</v>
      </c>
      <c r="D4162" s="105"/>
      <c r="E4162" s="31" t="s">
        <v>8</v>
      </c>
      <c r="F4162" s="15">
        <v>44651</v>
      </c>
      <c r="G4162" s="52">
        <v>0.4861111111111111</v>
      </c>
      <c r="J4162" s="19">
        <v>1</v>
      </c>
      <c r="S4162" s="20">
        <v>1</v>
      </c>
      <c r="V4162" s="20">
        <v>1</v>
      </c>
      <c r="AE4162" s="92" t="s">
        <v>2377</v>
      </c>
    </row>
    <row r="4163" spans="1:31" x14ac:dyDescent="0.3">
      <c r="A4163" s="65">
        <v>44637</v>
      </c>
      <c r="B4163" s="14">
        <v>0.58750000000000002</v>
      </c>
      <c r="C4163" s="31" t="s">
        <v>13</v>
      </c>
      <c r="D4163" s="105"/>
      <c r="E4163" s="31" t="s">
        <v>429</v>
      </c>
      <c r="F4163" s="15">
        <v>44637</v>
      </c>
      <c r="G4163" s="52">
        <v>0.63541666666666663</v>
      </c>
      <c r="J4163" s="19">
        <v>1</v>
      </c>
      <c r="AE4163" s="92" t="s">
        <v>2378</v>
      </c>
    </row>
    <row r="4164" spans="1:31" ht="28.8" x14ac:dyDescent="0.3">
      <c r="A4164" s="65">
        <v>44637</v>
      </c>
      <c r="B4164" s="14">
        <v>0.81874999999999998</v>
      </c>
      <c r="C4164" s="31" t="s">
        <v>30</v>
      </c>
      <c r="D4164" s="105"/>
      <c r="E4164" s="31" t="s">
        <v>8</v>
      </c>
      <c r="F4164" s="15">
        <v>44642</v>
      </c>
      <c r="G4164" s="52">
        <v>0.39999999999999997</v>
      </c>
      <c r="J4164" s="19">
        <v>1</v>
      </c>
      <c r="M4164" s="20">
        <v>1</v>
      </c>
      <c r="AE4164" s="92" t="s">
        <v>2379</v>
      </c>
    </row>
    <row r="4165" spans="1:31" ht="28.8" x14ac:dyDescent="0.3">
      <c r="A4165" s="65">
        <v>44637</v>
      </c>
      <c r="B4165" s="14">
        <v>0.97083333333333333</v>
      </c>
      <c r="C4165" s="31" t="s">
        <v>28</v>
      </c>
      <c r="D4165" s="105"/>
      <c r="E4165" s="31" t="s">
        <v>8</v>
      </c>
      <c r="F4165" s="15">
        <v>44644</v>
      </c>
      <c r="G4165" s="52">
        <v>0.55833333333333335</v>
      </c>
      <c r="J4165" s="19">
        <v>1</v>
      </c>
      <c r="V4165" s="20">
        <v>1</v>
      </c>
      <c r="AE4165" s="92" t="s">
        <v>2380</v>
      </c>
    </row>
    <row r="4166" spans="1:31" ht="28.8" x14ac:dyDescent="0.3">
      <c r="A4166" s="65">
        <v>44638</v>
      </c>
      <c r="B4166" s="14">
        <v>0.28194444444444444</v>
      </c>
      <c r="C4166" s="31" t="s">
        <v>36</v>
      </c>
      <c r="D4166" s="105"/>
      <c r="E4166" s="31" t="s">
        <v>8</v>
      </c>
      <c r="F4166" s="15">
        <v>44649</v>
      </c>
      <c r="G4166" s="52">
        <v>0.55208333333333337</v>
      </c>
      <c r="J4166" s="19">
        <v>1</v>
      </c>
      <c r="P4166" s="20">
        <v>1</v>
      </c>
      <c r="AE4166" s="92" t="s">
        <v>2381</v>
      </c>
    </row>
    <row r="4167" spans="1:31" x14ac:dyDescent="0.3">
      <c r="A4167" s="65">
        <v>44638</v>
      </c>
      <c r="B4167" s="14">
        <v>0.39583333333333331</v>
      </c>
      <c r="C4167" s="31" t="s">
        <v>65</v>
      </c>
      <c r="D4167" s="105"/>
      <c r="E4167" s="31" t="s">
        <v>8</v>
      </c>
      <c r="F4167" s="15">
        <v>44649</v>
      </c>
      <c r="G4167" s="52">
        <v>0.55347222222222225</v>
      </c>
      <c r="J4167" s="19">
        <v>1</v>
      </c>
      <c r="S4167" s="20">
        <v>1</v>
      </c>
      <c r="AE4167" s="92" t="s">
        <v>2382</v>
      </c>
    </row>
    <row r="4168" spans="1:31" x14ac:dyDescent="0.3">
      <c r="A4168" s="65">
        <v>44638</v>
      </c>
      <c r="B4168" s="14">
        <v>0.33263888888888887</v>
      </c>
      <c r="C4168" s="31" t="s">
        <v>65</v>
      </c>
      <c r="D4168" s="105"/>
      <c r="E4168" s="31" t="s">
        <v>8</v>
      </c>
      <c r="F4168" s="15">
        <v>44649</v>
      </c>
      <c r="G4168" s="52">
        <v>0.5541666666666667</v>
      </c>
      <c r="J4168" s="19">
        <v>1</v>
      </c>
      <c r="S4168" s="20">
        <v>1</v>
      </c>
      <c r="AE4168" s="92" t="s">
        <v>2383</v>
      </c>
    </row>
    <row r="4169" spans="1:31" ht="28.8" x14ac:dyDescent="0.3">
      <c r="A4169" s="65">
        <v>44641</v>
      </c>
      <c r="B4169" s="14">
        <v>0.31319444444444444</v>
      </c>
      <c r="C4169" s="31" t="s">
        <v>28</v>
      </c>
      <c r="D4169" s="105"/>
      <c r="E4169" s="31" t="s">
        <v>8</v>
      </c>
      <c r="F4169" s="15">
        <v>44644</v>
      </c>
      <c r="G4169" s="52">
        <v>0.54236111111111118</v>
      </c>
      <c r="J4169" s="19">
        <v>1</v>
      </c>
      <c r="V4169" s="20">
        <v>1</v>
      </c>
      <c r="AE4169" s="92" t="s">
        <v>2384</v>
      </c>
    </row>
    <row r="4170" spans="1:31" ht="28.8" x14ac:dyDescent="0.3">
      <c r="A4170" s="65">
        <v>44641</v>
      </c>
      <c r="B4170" s="14">
        <v>0.31319444444444444</v>
      </c>
      <c r="C4170" s="31" t="s">
        <v>28</v>
      </c>
      <c r="D4170" s="105"/>
      <c r="E4170" s="31" t="s">
        <v>8</v>
      </c>
      <c r="F4170" s="15">
        <v>44644</v>
      </c>
      <c r="G4170" s="52">
        <v>0.54305555555555551</v>
      </c>
      <c r="J4170" s="19">
        <v>1</v>
      </c>
      <c r="V4170" s="20">
        <v>1</v>
      </c>
      <c r="AE4170" s="92" t="s">
        <v>2380</v>
      </c>
    </row>
    <row r="4171" spans="1:31" ht="28.8" x14ac:dyDescent="0.3">
      <c r="A4171" s="65">
        <v>44641</v>
      </c>
      <c r="B4171" s="14">
        <v>0.36805555555555558</v>
      </c>
      <c r="C4171" s="31" t="s">
        <v>28</v>
      </c>
      <c r="D4171" s="105"/>
      <c r="E4171" s="31" t="s">
        <v>8</v>
      </c>
      <c r="F4171" s="15">
        <v>44644</v>
      </c>
      <c r="G4171" s="52">
        <v>0.54375000000000007</v>
      </c>
      <c r="J4171" s="19">
        <v>1</v>
      </c>
      <c r="V4171" s="20">
        <v>1</v>
      </c>
      <c r="AE4171" s="92" t="s">
        <v>2380</v>
      </c>
    </row>
    <row r="4172" spans="1:31" ht="28.8" x14ac:dyDescent="0.3">
      <c r="A4172" s="65">
        <v>44641</v>
      </c>
      <c r="B4172" s="14">
        <v>5.9722222222222225E-2</v>
      </c>
      <c r="C4172" s="31" t="s">
        <v>65</v>
      </c>
      <c r="D4172" s="105"/>
      <c r="E4172" s="31" t="s">
        <v>8</v>
      </c>
      <c r="F4172" s="15">
        <v>44651</v>
      </c>
      <c r="G4172" s="52">
        <v>0.57708333333333328</v>
      </c>
      <c r="J4172" s="19">
        <v>1</v>
      </c>
      <c r="V4172" s="20">
        <v>1</v>
      </c>
      <c r="AE4172" s="92" t="s">
        <v>2385</v>
      </c>
    </row>
    <row r="4173" spans="1:31" ht="28.8" x14ac:dyDescent="0.3">
      <c r="A4173" s="65">
        <v>44642</v>
      </c>
      <c r="B4173" s="14">
        <v>0.35347222222222219</v>
      </c>
      <c r="C4173" s="31" t="s">
        <v>28</v>
      </c>
      <c r="D4173" s="105"/>
      <c r="E4173" s="31" t="s">
        <v>8</v>
      </c>
      <c r="F4173" s="15">
        <v>44644</v>
      </c>
      <c r="G4173" s="52">
        <v>0.55902777777777779</v>
      </c>
      <c r="J4173" s="19">
        <v>1</v>
      </c>
      <c r="V4173" s="20">
        <v>1</v>
      </c>
      <c r="AE4173" s="92" t="s">
        <v>2380</v>
      </c>
    </row>
    <row r="4174" spans="1:31" ht="28.8" x14ac:dyDescent="0.3">
      <c r="A4174" s="65">
        <v>44644</v>
      </c>
      <c r="B4174" s="14">
        <v>0.4458333333333333</v>
      </c>
      <c r="C4174" s="31" t="s">
        <v>65</v>
      </c>
      <c r="D4174" s="105"/>
      <c r="E4174" s="31" t="s">
        <v>8</v>
      </c>
      <c r="F4174" s="15">
        <v>44644</v>
      </c>
      <c r="G4174" s="52">
        <v>0.5805555555555556</v>
      </c>
      <c r="J4174" s="19">
        <v>1</v>
      </c>
      <c r="S4174" s="20">
        <v>1</v>
      </c>
      <c r="V4174" s="20">
        <v>1</v>
      </c>
      <c r="AE4174" s="92" t="s">
        <v>2386</v>
      </c>
    </row>
    <row r="4175" spans="1:31" ht="43.2" x14ac:dyDescent="0.3">
      <c r="A4175" s="65">
        <v>44649</v>
      </c>
      <c r="B4175" s="14">
        <v>0.52152777777777781</v>
      </c>
      <c r="C4175" s="31" t="s">
        <v>58</v>
      </c>
      <c r="D4175" s="105"/>
      <c r="E4175" s="31" t="s">
        <v>8</v>
      </c>
      <c r="F4175" s="15">
        <v>44649</v>
      </c>
      <c r="G4175" s="52">
        <v>0.62152777777777779</v>
      </c>
      <c r="J4175" s="19">
        <v>1</v>
      </c>
      <c r="P4175" s="20">
        <v>1</v>
      </c>
      <c r="U4175" s="20">
        <v>1</v>
      </c>
      <c r="AE4175" s="92" t="s">
        <v>2387</v>
      </c>
    </row>
    <row r="4176" spans="1:31" ht="28.8" x14ac:dyDescent="0.3">
      <c r="A4176" s="65">
        <v>44649</v>
      </c>
      <c r="B4176" s="14">
        <v>0.69930555555555562</v>
      </c>
      <c r="C4176" s="31" t="s">
        <v>20</v>
      </c>
      <c r="D4176" s="105"/>
      <c r="E4176" s="31" t="s">
        <v>8</v>
      </c>
      <c r="F4176" s="15">
        <v>44651</v>
      </c>
      <c r="G4176" s="52">
        <v>0.66388888888888886</v>
      </c>
      <c r="J4176" s="19">
        <v>1</v>
      </c>
      <c r="P4176" s="20">
        <v>1</v>
      </c>
      <c r="V4176" s="20">
        <v>1</v>
      </c>
      <c r="AE4176" s="92" t="s">
        <v>2388</v>
      </c>
    </row>
    <row r="4177" spans="1:32" ht="43.2" x14ac:dyDescent="0.3">
      <c r="A4177" s="65">
        <v>44649</v>
      </c>
      <c r="B4177" s="14">
        <v>0.94374999999999998</v>
      </c>
      <c r="C4177" s="31" t="s">
        <v>55</v>
      </c>
      <c r="D4177" s="105"/>
      <c r="E4177" s="31" t="s">
        <v>8</v>
      </c>
      <c r="F4177" s="31" t="s">
        <v>2389</v>
      </c>
      <c r="G4177" s="52">
        <v>0.60347222222222219</v>
      </c>
      <c r="I4177" s="19">
        <v>1</v>
      </c>
      <c r="J4177" s="19">
        <v>1</v>
      </c>
      <c r="V4177" s="20">
        <v>1</v>
      </c>
      <c r="AE4177" s="92" t="s">
        <v>2390</v>
      </c>
      <c r="AF4177" s="93" t="s">
        <v>2391</v>
      </c>
    </row>
    <row r="4178" spans="1:32" ht="28.8" x14ac:dyDescent="0.3">
      <c r="A4178" s="65">
        <v>44652</v>
      </c>
      <c r="B4178" s="14">
        <v>0.7895833333333333</v>
      </c>
      <c r="C4178" s="31" t="s">
        <v>20</v>
      </c>
      <c r="D4178" s="105"/>
      <c r="E4178" s="31" t="s">
        <v>8</v>
      </c>
      <c r="F4178" s="31" t="s">
        <v>2389</v>
      </c>
      <c r="G4178" s="52">
        <v>0.59583333333333333</v>
      </c>
      <c r="J4178" s="19">
        <v>1</v>
      </c>
      <c r="S4178" s="20">
        <v>1</v>
      </c>
      <c r="AE4178" s="92" t="s">
        <v>2392</v>
      </c>
    </row>
    <row r="4179" spans="1:32" ht="57.6" x14ac:dyDescent="0.3">
      <c r="A4179" s="65">
        <v>44652</v>
      </c>
      <c r="B4179" s="14">
        <v>0.68402777777777779</v>
      </c>
      <c r="C4179" s="31" t="s">
        <v>13</v>
      </c>
      <c r="D4179" s="105"/>
      <c r="E4179" s="31" t="s">
        <v>8</v>
      </c>
      <c r="F4179" s="31" t="s">
        <v>2389</v>
      </c>
      <c r="G4179" s="52">
        <v>0.71319444444444446</v>
      </c>
      <c r="J4179" s="19">
        <v>1</v>
      </c>
      <c r="V4179" s="20">
        <v>1</v>
      </c>
      <c r="AE4179" s="92" t="s">
        <v>2393</v>
      </c>
    </row>
    <row r="4180" spans="1:32" ht="28.8" x14ac:dyDescent="0.3">
      <c r="A4180" s="65">
        <v>44653</v>
      </c>
      <c r="B4180" s="26" t="s">
        <v>2394</v>
      </c>
      <c r="C4180" s="31" t="s">
        <v>60</v>
      </c>
      <c r="D4180" s="105"/>
      <c r="E4180" s="31" t="s">
        <v>8</v>
      </c>
      <c r="F4180" s="31" t="s">
        <v>2389</v>
      </c>
      <c r="G4180" s="52">
        <v>0.61944444444444446</v>
      </c>
      <c r="J4180" s="19">
        <v>1</v>
      </c>
      <c r="S4180" s="20">
        <v>1</v>
      </c>
      <c r="AE4180" s="92" t="s">
        <v>2395</v>
      </c>
    </row>
    <row r="4181" spans="1:32" ht="43.2" x14ac:dyDescent="0.3">
      <c r="A4181" s="65">
        <v>44653</v>
      </c>
      <c r="B4181" s="14">
        <v>0.54375000000000007</v>
      </c>
      <c r="C4181" s="31" t="s">
        <v>28</v>
      </c>
      <c r="D4181" s="105"/>
      <c r="E4181" s="31" t="s">
        <v>8</v>
      </c>
      <c r="F4181" s="31" t="s">
        <v>2396</v>
      </c>
      <c r="G4181" s="52">
        <v>0.58263888888888882</v>
      </c>
      <c r="J4181" s="19">
        <v>1</v>
      </c>
      <c r="N4181" s="20">
        <v>1</v>
      </c>
      <c r="U4181" s="20">
        <v>1</v>
      </c>
      <c r="AE4181" s="92" t="s">
        <v>2397</v>
      </c>
    </row>
    <row r="4182" spans="1:32" ht="28.8" x14ac:dyDescent="0.3">
      <c r="A4182" s="65">
        <v>44653</v>
      </c>
      <c r="B4182" s="14">
        <v>0.1013888888888889</v>
      </c>
      <c r="C4182" s="31" t="s">
        <v>65</v>
      </c>
      <c r="D4182" s="105"/>
      <c r="E4182" s="31" t="s">
        <v>8</v>
      </c>
      <c r="F4182" s="31" t="s">
        <v>2396</v>
      </c>
      <c r="G4182" s="52">
        <v>0.3659722222222222</v>
      </c>
      <c r="J4182" s="19">
        <v>1</v>
      </c>
      <c r="S4182" s="20">
        <v>1</v>
      </c>
      <c r="AE4182" s="92" t="s">
        <v>2398</v>
      </c>
    </row>
    <row r="4183" spans="1:32" ht="43.2" x14ac:dyDescent="0.3">
      <c r="A4183" s="65">
        <v>44654</v>
      </c>
      <c r="B4183" s="14">
        <v>0.39652777777777781</v>
      </c>
      <c r="C4183" s="31" t="s">
        <v>13</v>
      </c>
      <c r="D4183" s="105"/>
      <c r="E4183" s="31" t="s">
        <v>8</v>
      </c>
      <c r="F4183" s="31" t="s">
        <v>2389</v>
      </c>
      <c r="G4183" s="52">
        <v>0.64861111111111114</v>
      </c>
      <c r="J4183" s="19">
        <v>1</v>
      </c>
      <c r="AE4183" s="92" t="s">
        <v>2399</v>
      </c>
    </row>
    <row r="4184" spans="1:32" ht="28.8" x14ac:dyDescent="0.3">
      <c r="A4184" s="65">
        <v>44654</v>
      </c>
      <c r="B4184" s="14">
        <v>0.48958333333333331</v>
      </c>
      <c r="C4184" s="31" t="s">
        <v>28</v>
      </c>
      <c r="D4184" s="105"/>
      <c r="E4184" s="31" t="s">
        <v>8</v>
      </c>
      <c r="F4184" s="31" t="s">
        <v>2396</v>
      </c>
      <c r="G4184" s="52">
        <v>0.36527777777777781</v>
      </c>
      <c r="J4184" s="19">
        <v>1</v>
      </c>
      <c r="N4184" s="20">
        <v>1</v>
      </c>
      <c r="U4184" s="20">
        <v>1</v>
      </c>
      <c r="AE4184" s="92" t="s">
        <v>2400</v>
      </c>
    </row>
    <row r="4185" spans="1:32" x14ac:dyDescent="0.3">
      <c r="A4185" s="65">
        <v>44655</v>
      </c>
      <c r="B4185" s="14">
        <v>0.89374999999999993</v>
      </c>
      <c r="C4185" s="31" t="s">
        <v>58</v>
      </c>
      <c r="D4185" s="105"/>
      <c r="E4185" s="31" t="s">
        <v>8</v>
      </c>
      <c r="F4185" s="31" t="s">
        <v>2396</v>
      </c>
      <c r="G4185" s="52">
        <v>0.57638888888888895</v>
      </c>
      <c r="J4185" s="19">
        <v>1</v>
      </c>
      <c r="AA4185" s="20">
        <v>1</v>
      </c>
      <c r="AE4185" s="107"/>
    </row>
    <row r="4186" spans="1:32" ht="28.8" x14ac:dyDescent="0.3">
      <c r="A4186" s="65">
        <v>44656</v>
      </c>
      <c r="B4186" s="14">
        <v>0</v>
      </c>
      <c r="C4186" s="31" t="s">
        <v>65</v>
      </c>
      <c r="D4186" s="105"/>
      <c r="E4186" s="31" t="s">
        <v>8</v>
      </c>
      <c r="F4186" s="31" t="s">
        <v>2396</v>
      </c>
      <c r="G4186" s="52">
        <v>0.47430555555555554</v>
      </c>
      <c r="J4186" s="19">
        <v>1</v>
      </c>
      <c r="V4186" s="20">
        <v>1</v>
      </c>
      <c r="AE4186" s="92" t="s">
        <v>2401</v>
      </c>
    </row>
    <row r="4187" spans="1:32" ht="28.8" x14ac:dyDescent="0.3">
      <c r="A4187" s="65">
        <v>44657</v>
      </c>
      <c r="B4187" s="14">
        <v>0.24513888888888888</v>
      </c>
      <c r="C4187" s="31" t="s">
        <v>32</v>
      </c>
      <c r="D4187" s="105"/>
      <c r="E4187" s="31" t="s">
        <v>8</v>
      </c>
      <c r="F4187" s="31" t="s">
        <v>2396</v>
      </c>
      <c r="G4187" s="52">
        <v>0.60486111111111118</v>
      </c>
      <c r="J4187" s="19">
        <v>1</v>
      </c>
      <c r="V4187" s="20">
        <v>1</v>
      </c>
      <c r="AE4187" s="92" t="s">
        <v>2402</v>
      </c>
    </row>
    <row r="4188" spans="1:32" ht="57.6" x14ac:dyDescent="0.3">
      <c r="A4188" s="65">
        <v>44658</v>
      </c>
      <c r="B4188" s="14">
        <v>0.52986111111111112</v>
      </c>
      <c r="C4188" s="31" t="s">
        <v>57</v>
      </c>
      <c r="D4188" s="105"/>
      <c r="E4188" s="31" t="s">
        <v>8</v>
      </c>
      <c r="F4188" s="31" t="s">
        <v>2396</v>
      </c>
      <c r="G4188" s="52">
        <v>0.65</v>
      </c>
      <c r="H4188" s="19">
        <v>1</v>
      </c>
      <c r="J4188" s="19">
        <v>1</v>
      </c>
      <c r="U4188" s="20">
        <v>1</v>
      </c>
      <c r="AE4188" s="92" t="s">
        <v>2403</v>
      </c>
    </row>
    <row r="4189" spans="1:32" x14ac:dyDescent="0.3">
      <c r="A4189" s="65"/>
      <c r="B4189" s="14"/>
      <c r="F4189" s="15"/>
      <c r="G4189" s="52"/>
    </row>
  </sheetData>
  <sheetProtection sort="0" autoFilter="0"/>
  <sortState xmlns:xlrd2="http://schemas.microsoft.com/office/spreadsheetml/2017/richdata2" ref="A3:AG4188">
    <sortCondition ref="A2:A4188"/>
  </sortState>
  <mergeCells count="3">
    <mergeCell ref="H1:J1"/>
    <mergeCell ref="K1:AE1"/>
    <mergeCell ref="AF1:AG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15A58784-2EFA-4268-9382-C1C7631342EF}">
          <x14:formula1>
            <xm:f>'C:\Users\dajo5551\Desktop\On vous écoute\[Suivi et statistiques - onvousécoute.xlsx]Liste'!#REF!</xm:f>
          </x14:formula1>
          <xm:sqref>C397 F1036:G1041 C3986 C5476:G1048576</xm:sqref>
        </x14:dataValidation>
        <x14:dataValidation type="list" errorStyle="warning" allowBlank="1" showInputMessage="1" showErrorMessage="1" error="Essayez dans la mesure du possible de vous en tenir aux choix proposés dans la liste déroulante. Toutefois, si le sujet ne s'y trouve pas, veillez simplement l'écrire dans le champ." xr:uid="{5FA4C4C2-4AAF-4380-A670-9031EED5A2C3}">
          <x14:formula1>
            <xm:f>Listes!$C$2:$C$21</xm:f>
          </x14:formula1>
          <xm:sqref>AE526:AE527</xm:sqref>
        </x14:dataValidation>
        <x14:dataValidation type="list" allowBlank="1" showInputMessage="1" showErrorMessage="1" xr:uid="{14A9108B-6DED-4C18-9288-5E21FAAA1297}">
          <x14:formula1>
            <xm:f>Listes!$A$2:$A$37</xm:f>
          </x14:formula1>
          <xm:sqref>C998:C1181 C3:C396 C398:C996 C1183:C2148 C2154:C2592 C3391:C3985 C2594:C3389 C3987:C4126 C4190:C5475</xm:sqref>
        </x14:dataValidation>
        <x14:dataValidation type="list" allowBlank="1" showInputMessage="1" showErrorMessage="1" xr:uid="{0EB60A60-1CC5-4CAA-9A21-D85C010A9894}">
          <x14:formula1>
            <xm:f>Listes!$D$2:$D$3</xm:f>
          </x14:formula1>
          <xm:sqref>E998:E1042 E3:E996 E1988:E2592 E2594:E2655 E3659:E3986 E2659:E3657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BB8B2263F44C46BF60E911E35D1EAC" ma:contentTypeVersion="10" ma:contentTypeDescription="Create a new document." ma:contentTypeScope="" ma:versionID="2525e6764d5a3bac2917d4ff09904eb6">
  <xsd:schema xmlns:xsd="http://www.w3.org/2001/XMLSchema" xmlns:xs="http://www.w3.org/2001/XMLSchema" xmlns:p="http://schemas.microsoft.com/office/2006/metadata/properties" xmlns:ns2="477fc1d3-5c27-4c03-a8aa-b5f8534d9fa3" xmlns:ns3="8cd85140-1e1f-4992-b163-08a675695864" targetNamespace="http://schemas.microsoft.com/office/2006/metadata/properties" ma:root="true" ma:fieldsID="99501483b48f20a315bebce52271bc18" ns2:_="" ns3:_="">
    <xsd:import namespace="477fc1d3-5c27-4c03-a8aa-b5f8534d9fa3"/>
    <xsd:import namespace="8cd85140-1e1f-4992-b163-08a6756958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7fc1d3-5c27-4c03-a8aa-b5f8534d9f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d85140-1e1f-4992-b163-08a67569586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1E4AB0-6E09-4CBE-81EC-93A91492C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7fc1d3-5c27-4c03-a8aa-b5f8534d9fa3"/>
    <ds:schemaRef ds:uri="8cd85140-1e1f-4992-b163-08a6756958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C4B465-080D-4673-824F-74C23EF8165E}">
  <ds:schemaRefs>
    <ds:schemaRef ds:uri="http://schemas.microsoft.com/sharepoint/v3/contenttype/forms"/>
  </ds:schemaRefs>
</ds:datastoreItem>
</file>

<file path=customXml/itemProps3.xml><?xml version="1.0" encoding="utf-8"?>
<ds:datastoreItem xmlns:ds="http://schemas.openxmlformats.org/officeDocument/2006/customXml" ds:itemID="{00D6AEEC-D2D6-4B7A-A9CF-CBA3A1A5797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cd85140-1e1f-4992-b163-08a675695864"/>
    <ds:schemaRef ds:uri="477fc1d3-5c27-4c03-a8aa-b5f8534d9fa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Listes</vt:lpstr>
      <vt:lpstr>Stats 2021-2022</vt:lpstr>
      <vt:lpstr>Stats</vt:lpstr>
      <vt:lpstr>Données</vt:lpstr>
    </vt:vector>
  </TitlesOfParts>
  <Manager/>
  <Company>Minist?re de la Sant? et des Services sociaux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Darrieu</dc:creator>
  <cp:keywords/>
  <dc:description/>
  <cp:lastModifiedBy>Benoit Paquet</cp:lastModifiedBy>
  <cp:revision/>
  <dcterms:created xsi:type="dcterms:W3CDTF">2020-05-16T14:47:56Z</dcterms:created>
  <dcterms:modified xsi:type="dcterms:W3CDTF">2022-08-26T18:21:11Z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0x01010047BB8B2263F44C46BF60E911E35D1EAC</vt:lpwstr>
  </property>
  <property fmtid="{D5CDD505-2E9C-101B-9397-08002B2CF9AE}" pid="3" name="MSIP_Label_6a7d8d5d-78e2-4a62-9fcd-016eb5e4c57c_Enabled">
    <vt:lpwstr>true</vt:lpwstr>
  </property>
  <property fmtid="{D5CDD505-2E9C-101B-9397-08002B2CF9AE}" pid="4" name="MSIP_Label_6a7d8d5d-78e2-4a62-9fcd-016eb5e4c57c_SetDate">
    <vt:lpwstr>2021-12-17T19:34:27Z</vt:lpwstr>
  </property>
  <property fmtid="{D5CDD505-2E9C-101B-9397-08002B2CF9AE}" pid="5" name="MSIP_Label_6a7d8d5d-78e2-4a62-9fcd-016eb5e4c57c_Method">
    <vt:lpwstr>Standard</vt:lpwstr>
  </property>
  <property fmtid="{D5CDD505-2E9C-101B-9397-08002B2CF9AE}" pid="6" name="MSIP_Label_6a7d8d5d-78e2-4a62-9fcd-016eb5e4c57c_Name">
    <vt:lpwstr>Général</vt:lpwstr>
  </property>
  <property fmtid="{D5CDD505-2E9C-101B-9397-08002B2CF9AE}" pid="7" name="MSIP_Label_6a7d8d5d-78e2-4a62-9fcd-016eb5e4c57c_SiteId">
    <vt:lpwstr>06e1fe28-5f8b-4075-bf6c-ae24be1a7992</vt:lpwstr>
  </property>
  <property fmtid="{D5CDD505-2E9C-101B-9397-08002B2CF9AE}" pid="8" name="MSIP_Label_6a7d8d5d-78e2-4a62-9fcd-016eb5e4c57c_ActionId">
    <vt:lpwstr>961647d4-1558-4932-9992-d5c5a408be70</vt:lpwstr>
  </property>
  <property fmtid="{D5CDD505-2E9C-101B-9397-08002B2CF9AE}" pid="9" name="MSIP_Label_6a7d8d5d-78e2-4a62-9fcd-016eb5e4c57c_ContentBits">
    <vt:lpwstr>0</vt:lpwstr>
  </property>
</Properties>
</file>