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J:\GRP\N\1\D\Accès\Accès 2021-2022\21-22.877 gamache fortin\"/>
    </mc:Choice>
  </mc:AlternateContent>
  <xr:revisionPtr revIDLastSave="0" documentId="13_ncr:1_{F668695F-6831-442E-AA32-2E104B679C9A}" xr6:coauthVersionLast="47" xr6:coauthVersionMax="47" xr10:uidLastSave="{00000000-0000-0000-0000-000000000000}"/>
  <bookViews>
    <workbookView xWindow="-108" yWindow="-108" windowWidth="23256" windowHeight="12576" xr2:uid="{2019E854-5C5E-4AA8-8AC2-2000E70A7F15}"/>
  </bookViews>
  <sheets>
    <sheet name="DAI Mars 2022" sheetId="1" r:id="rId1"/>
    <sheet name="Périodes financières" sheetId="2" r:id="rId2"/>
  </sheets>
  <definedNames>
    <definedName name="_ftn1" localSheetId="1">'Périodes financières'!#REF!</definedName>
    <definedName name="_ftn2" localSheetId="1">'Périodes financières'!$B$24</definedName>
    <definedName name="_ftnref1" localSheetId="1">'Périodes financières'!$D$7</definedName>
    <definedName name="_ftnref2" localSheetId="1">'Périodes financières'!$C$13</definedName>
    <definedName name="SemaineDu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62" i="1" l="1"/>
  <c r="R61" i="1"/>
  <c r="R60" i="1"/>
  <c r="R28" i="1"/>
  <c r="Q59" i="1" l="1"/>
  <c r="P59" i="1"/>
  <c r="O59" i="1"/>
  <c r="N59" i="1"/>
  <c r="M59" i="1"/>
  <c r="L59" i="1"/>
  <c r="K59" i="1"/>
  <c r="J59" i="1"/>
  <c r="I59" i="1"/>
  <c r="H59" i="1"/>
  <c r="G59" i="1"/>
  <c r="F59" i="1"/>
  <c r="E59" i="1"/>
  <c r="D59" i="1"/>
  <c r="C59" i="1"/>
  <c r="R58" i="1"/>
  <c r="R57" i="1"/>
  <c r="R56" i="1"/>
  <c r="R55" i="1"/>
  <c r="R54" i="1"/>
  <c r="R53" i="1"/>
  <c r="R52" i="1"/>
  <c r="R51" i="1"/>
  <c r="R50" i="1"/>
  <c r="R49" i="1"/>
  <c r="R48" i="1"/>
  <c r="R47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C40" i="1"/>
  <c r="R39" i="1"/>
  <c r="R38" i="1"/>
  <c r="R37" i="1"/>
  <c r="R36" i="1"/>
  <c r="R35" i="1"/>
  <c r="R34" i="1"/>
  <c r="R33" i="1"/>
  <c r="R32" i="1"/>
  <c r="R31" i="1"/>
  <c r="R30" i="1"/>
  <c r="R29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R59" i="1" l="1"/>
  <c r="R40" i="1"/>
</calcChain>
</file>

<file path=xl/sharedStrings.xml><?xml version="1.0" encoding="utf-8"?>
<sst xmlns="http://schemas.openxmlformats.org/spreadsheetml/2006/main" count="192" uniqueCount="118">
  <si>
    <t>Région 01</t>
  </si>
  <si>
    <t>Région 02</t>
  </si>
  <si>
    <t>Région 03</t>
  </si>
  <si>
    <t>Région 04</t>
  </si>
  <si>
    <t>Région 05</t>
  </si>
  <si>
    <t>Région 06</t>
  </si>
  <si>
    <t>Région 07</t>
  </si>
  <si>
    <t>Région 08</t>
  </si>
  <si>
    <t>Région 09</t>
  </si>
  <si>
    <t>Région 11</t>
  </si>
  <si>
    <t>Région 12</t>
  </si>
  <si>
    <t>Région 13</t>
  </si>
  <si>
    <t>Région 14</t>
  </si>
  <si>
    <t>Région 15</t>
  </si>
  <si>
    <t>Région 16</t>
  </si>
  <si>
    <t xml:space="preserve">Bas-St-Laurent </t>
  </si>
  <si>
    <t>Saguenay-Lac-St-Jean</t>
  </si>
  <si>
    <t>Capitale-Nationale</t>
  </si>
  <si>
    <t>Mauricie-Centre-du-Québec</t>
  </si>
  <si>
    <t>Estrie</t>
  </si>
  <si>
    <t>Montréal</t>
  </si>
  <si>
    <t>Outaouais</t>
  </si>
  <si>
    <t>Abitibi-Témiscamingue</t>
  </si>
  <si>
    <t>Côte-Nord</t>
  </si>
  <si>
    <t>Gaspésie-Îles-de-la-Madeleine</t>
  </si>
  <si>
    <t>Chaudière-Appalaches</t>
  </si>
  <si>
    <t>Laval</t>
  </si>
  <si>
    <t>Lanaudière</t>
  </si>
  <si>
    <t>Laurentides</t>
  </si>
  <si>
    <t>Montérégie</t>
  </si>
  <si>
    <t>Ensemble du Québec</t>
  </si>
  <si>
    <t xml:space="preserve">Période 10 </t>
  </si>
  <si>
    <t>NA</t>
  </si>
  <si>
    <t xml:space="preserve">Période 11 </t>
  </si>
  <si>
    <t xml:space="preserve">Période 12 </t>
  </si>
  <si>
    <t xml:space="preserve">Période 13 </t>
  </si>
  <si>
    <t>Période 1</t>
  </si>
  <si>
    <t>Période 2</t>
  </si>
  <si>
    <t>Période 3</t>
  </si>
  <si>
    <t>Période 4</t>
  </si>
  <si>
    <t>Période 5</t>
  </si>
  <si>
    <t>Période 6</t>
  </si>
  <si>
    <t>Période 7</t>
  </si>
  <si>
    <t>Période 8</t>
  </si>
  <si>
    <t>Période 9</t>
  </si>
  <si>
    <t>Janvier 2020</t>
  </si>
  <si>
    <t>Février 2020</t>
  </si>
  <si>
    <t>Mars 2020</t>
  </si>
  <si>
    <t>Avril 2020</t>
  </si>
  <si>
    <t>Mai 2020</t>
  </si>
  <si>
    <t>Juin 2020</t>
  </si>
  <si>
    <t>Juillet 2020</t>
  </si>
  <si>
    <t>Août 2020</t>
  </si>
  <si>
    <t>Septembre 2020</t>
  </si>
  <si>
    <t>Octobre 2020</t>
  </si>
  <si>
    <t>Novembre 2020</t>
  </si>
  <si>
    <t>Décembre 2020</t>
  </si>
  <si>
    <t>Total 2020</t>
  </si>
  <si>
    <t>Janvier 2021</t>
  </si>
  <si>
    <t>Février 2021</t>
  </si>
  <si>
    <t>Mars 2021</t>
  </si>
  <si>
    <t>Avril 2021</t>
  </si>
  <si>
    <t>Mai 2021</t>
  </si>
  <si>
    <t>Juin 2021</t>
  </si>
  <si>
    <t>Juillet 2021</t>
  </si>
  <si>
    <t>Août 2021</t>
  </si>
  <si>
    <t>Septembre 2021</t>
  </si>
  <si>
    <t>Octobre 2021</t>
  </si>
  <si>
    <t>Novembre 2021</t>
  </si>
  <si>
    <t>Décembre 2021</t>
  </si>
  <si>
    <t>À noter que la région 10-Nord-du-Québec est desservie par la région 02-Saguenay-Lac-Saint-Jean</t>
  </si>
  <si>
    <t>CALENDRIER DES PÉRIODES</t>
  </si>
  <si>
    <t>2018-2019</t>
  </si>
  <si>
    <t>2019-2020</t>
  </si>
  <si>
    <t>PÉRIODE FINANCIÈRE</t>
  </si>
  <si>
    <t>DATE DE FIN DE LA PÉRIODE FINANCIÈRE</t>
  </si>
  <si>
    <t>TRIMESTRE 1</t>
  </si>
  <si>
    <t>1er au 28 avril 2018</t>
  </si>
  <si>
    <t>1er au 27 avril 2019</t>
  </si>
  <si>
    <t>29 avril au 26 mai 2018</t>
  </si>
  <si>
    <t>28 avril au 25 mai 2019</t>
  </si>
  <si>
    <t>27 mai au 23 juin 2018</t>
  </si>
  <si>
    <t>26 mai au 22 juin 2019</t>
  </si>
  <si>
    <t>TRIMESTRE 2</t>
  </si>
  <si>
    <t>24 juin au 21 juillet 2018</t>
  </si>
  <si>
    <t>23 juin au 20 juillet 2019</t>
  </si>
  <si>
    <t>22 juillet au 18 août 2018</t>
  </si>
  <si>
    <t>21 juillet au 17 août 2019</t>
  </si>
  <si>
    <t>19 août au 15 septembre 2018</t>
  </si>
  <si>
    <t>18 août au 14 septembre 2019</t>
  </si>
  <si>
    <t>TRIMESTRE 3</t>
  </si>
  <si>
    <t>16 septembre au 13 octobre 2018</t>
  </si>
  <si>
    <t>15 septembre au 12 octobre 2019</t>
  </si>
  <si>
    <t>14 octobre au 10 novembre 2018</t>
  </si>
  <si>
    <t>13 octobre au 9 novembre 2019</t>
  </si>
  <si>
    <t>11 novembre au 8 décembre 2018</t>
  </si>
  <si>
    <t>10 novembre au 7 décembre 2019</t>
  </si>
  <si>
    <t>TRIMESTRE 4</t>
  </si>
  <si>
    <t>9 décembre 2018 au 5 janvier 2019</t>
  </si>
  <si>
    <t>8 décembre 2019 au 4 janvier 2020</t>
  </si>
  <si>
    <t>6 janvier au 2 février 2019</t>
  </si>
  <si>
    <t>5 janvier au 1 février 2020</t>
  </si>
  <si>
    <t>3 février au 2 mars 2019</t>
  </si>
  <si>
    <t>2 février au 29 février 2020</t>
  </si>
  <si>
    <t>3 mars au 31 mars 2019</t>
  </si>
  <si>
    <t>1er mars au 31 mars 2020</t>
  </si>
  <si>
    <t>Total périodes</t>
  </si>
  <si>
    <t>2020 : DONNÉES INFO-SOCIAL PAR MOIS - PAR RÉGION</t>
  </si>
  <si>
    <t>2021 : DONNÉES INFO-SOCIAL PAR MOIS - PAR RÉGION</t>
  </si>
  <si>
    <t>Total 2021</t>
  </si>
  <si>
    <r>
      <t>2019 : DONNÉES INFO-SOCIAL PAR PÉRIODE* - PAR RÉGION</t>
    </r>
    <r>
      <rPr>
        <b/>
        <vertAlign val="superscript"/>
        <sz val="16"/>
        <color theme="1"/>
        <rFont val="Calibri"/>
        <family val="2"/>
        <scheme val="minor"/>
      </rPr>
      <t>1</t>
    </r>
  </si>
  <si>
    <t>Périodes concernées</t>
  </si>
  <si>
    <t xml:space="preserve">*données selon les périodes financières 2018-2019 (périodes 10 à 13) et 2019-2020 (périodes 1 à 9). Voir feuille suivante pour précision sur les dates. </t>
  </si>
  <si>
    <t xml:space="preserve">Janvier 2022 </t>
  </si>
  <si>
    <t>Février 2022</t>
  </si>
  <si>
    <t>Mars 2022 (1er au 26 mars)</t>
  </si>
  <si>
    <r>
      <rPr>
        <b/>
        <sz val="14"/>
        <color rgb="FFFF0000"/>
        <rFont val="Calibri"/>
        <family val="2"/>
        <scheme val="minor"/>
      </rPr>
      <t>DAI 2021-2022.877</t>
    </r>
    <r>
      <rPr>
        <b/>
        <sz val="14"/>
        <rFont val="Calibri"/>
        <family val="2"/>
        <scheme val="minor"/>
      </rPr>
      <t xml:space="preserve">
Je désire obtenir le rapport sur le nombre d’appels reçus au service Info-Social pour l’ensemble du Québec pour les années 2018-2019; 2019-2020; 2020-2021 et 2021-2022 (en date du </t>
    </r>
    <r>
      <rPr>
        <b/>
        <sz val="14"/>
        <color rgb="FFFF0000"/>
        <rFont val="Calibri"/>
        <family val="2"/>
        <scheme val="minor"/>
      </rPr>
      <t>26 mars 2022</t>
    </r>
    <r>
      <rPr>
        <b/>
        <sz val="14"/>
        <rFont val="Calibri"/>
        <family val="2"/>
        <scheme val="minor"/>
      </rPr>
      <t>).</t>
    </r>
  </si>
  <si>
    <t xml:space="preserve">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</si>
</sst>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Arial Narrow"/>
      <family val="2"/>
    </font>
    <font>
      <b/>
      <sz val="14"/>
      <color theme="1"/>
      <name val="Arial Narrow"/>
      <family val="2"/>
    </font>
    <font>
      <sz val="10"/>
      <color theme="1"/>
      <name val="Calibri"/>
      <family val="2"/>
      <scheme val="minor"/>
    </font>
    <font>
      <b/>
      <shadow/>
      <sz val="11"/>
      <color rgb="FF0070C0"/>
      <name val="Arial Narrow"/>
      <family val="2"/>
    </font>
    <font>
      <b/>
      <sz val="11"/>
      <color rgb="FF0070C0"/>
      <name val="Arial Narrow"/>
      <family val="2"/>
    </font>
    <font>
      <b/>
      <sz val="8"/>
      <color rgb="FF0070C0"/>
      <name val="Arial Narrow"/>
      <family val="2"/>
    </font>
    <font>
      <sz val="11"/>
      <color rgb="FF000000"/>
      <name val="Arial Narrow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vertAlign val="superscript"/>
      <sz val="16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8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0D0D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100">
    <xf numFmtId="0" fontId="0" fillId="0" borderId="0" xfId="0"/>
    <xf numFmtId="0" fontId="0" fillId="0" borderId="1" xfId="0" applyBorder="1"/>
    <xf numFmtId="49" fontId="4" fillId="0" borderId="2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1" xfId="0" applyFont="1" applyBorder="1"/>
    <xf numFmtId="49" fontId="6" fillId="0" borderId="4" xfId="0" applyNumberFormat="1" applyFont="1" applyBorder="1" applyAlignment="1">
      <alignment horizontal="center" vertical="center" textRotation="135" shrinkToFit="1"/>
    </xf>
    <xf numFmtId="0" fontId="6" fillId="3" borderId="6" xfId="0" applyFont="1" applyFill="1" applyBorder="1" applyAlignment="1">
      <alignment horizontal="center" vertical="center" wrapText="1"/>
    </xf>
    <xf numFmtId="49" fontId="7" fillId="0" borderId="8" xfId="0" applyNumberFormat="1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0" fontId="0" fillId="8" borderId="0" xfId="0" applyFill="1"/>
    <xf numFmtId="0" fontId="4" fillId="0" borderId="9" xfId="0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7" borderId="9" xfId="0" applyFont="1" applyFill="1" applyBorder="1" applyAlignment="1">
      <alignment horizontal="center" vertical="center"/>
    </xf>
    <xf numFmtId="0" fontId="5" fillId="8" borderId="9" xfId="0" applyFont="1" applyFill="1" applyBorder="1" applyAlignment="1">
      <alignment horizontal="center" vertical="center"/>
    </xf>
    <xf numFmtId="0" fontId="4" fillId="8" borderId="9" xfId="0" applyFont="1" applyFill="1" applyBorder="1" applyAlignment="1">
      <alignment horizontal="center" vertical="center"/>
    </xf>
    <xf numFmtId="0" fontId="5" fillId="8" borderId="1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1" fontId="4" fillId="6" borderId="1" xfId="1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/>
    </xf>
    <xf numFmtId="0" fontId="5" fillId="0" borderId="1" xfId="1" applyNumberFormat="1" applyFont="1" applyFill="1" applyBorder="1" applyAlignment="1">
      <alignment horizontal="center" vertical="center"/>
    </xf>
    <xf numFmtId="0" fontId="4" fillId="9" borderId="1" xfId="0" applyFont="1" applyFill="1" applyBorder="1" applyAlignment="1">
      <alignment horizontal="center" vertical="center"/>
    </xf>
    <xf numFmtId="9" fontId="5" fillId="9" borderId="1" xfId="1" applyFont="1" applyFill="1" applyBorder="1" applyAlignment="1">
      <alignment horizontal="center" vertical="center"/>
    </xf>
    <xf numFmtId="0" fontId="8" fillId="0" borderId="0" xfId="0" applyFont="1"/>
    <xf numFmtId="0" fontId="5" fillId="0" borderId="0" xfId="0" applyFont="1"/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vertical="center" wrapText="1"/>
    </xf>
    <xf numFmtId="0" fontId="12" fillId="10" borderId="10" xfId="0" applyFont="1" applyFill="1" applyBorder="1" applyAlignment="1">
      <alignment horizontal="center" vertical="center" wrapText="1"/>
    </xf>
    <xf numFmtId="0" fontId="12" fillId="10" borderId="8" xfId="0" applyFont="1" applyFill="1" applyBorder="1" applyAlignment="1">
      <alignment horizontal="center" vertical="center" wrapText="1"/>
    </xf>
    <xf numFmtId="0" fontId="12" fillId="8" borderId="0" xfId="0" applyFont="1" applyFill="1" applyAlignment="1">
      <alignment horizontal="center" vertical="center" wrapText="1"/>
    </xf>
    <xf numFmtId="0" fontId="13" fillId="10" borderId="11" xfId="0" applyFont="1" applyFill="1" applyBorder="1" applyAlignment="1">
      <alignment horizontal="center" vertical="center" wrapText="1"/>
    </xf>
    <xf numFmtId="0" fontId="12" fillId="10" borderId="1" xfId="0" applyFont="1" applyFill="1" applyBorder="1" applyAlignment="1">
      <alignment horizontal="center" vertical="center" wrapText="1"/>
    </xf>
    <xf numFmtId="15" fontId="15" fillId="8" borderId="1" xfId="0" applyNumberFormat="1" applyFont="1" applyFill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15" fontId="15" fillId="0" borderId="13" xfId="0" applyNumberFormat="1" applyFont="1" applyBorder="1" applyAlignment="1">
      <alignment horizontal="center" vertical="center"/>
    </xf>
    <xf numFmtId="15" fontId="15" fillId="0" borderId="1" xfId="0" applyNumberFormat="1" applyFont="1" applyBorder="1" applyAlignment="1">
      <alignment horizontal="center" vertical="center"/>
    </xf>
    <xf numFmtId="15" fontId="15" fillId="0" borderId="15" xfId="0" applyNumberFormat="1" applyFont="1" applyBorder="1" applyAlignment="1">
      <alignment horizontal="center" vertical="center"/>
    </xf>
    <xf numFmtId="0" fontId="17" fillId="0" borderId="15" xfId="2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left" vertical="top" wrapText="1"/>
    </xf>
    <xf numFmtId="0" fontId="0" fillId="0" borderId="0" xfId="0" applyFill="1"/>
    <xf numFmtId="0" fontId="4" fillId="0" borderId="0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0" fontId="0" fillId="0" borderId="3" xfId="0" applyBorder="1"/>
    <xf numFmtId="0" fontId="6" fillId="2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/>
    </xf>
    <xf numFmtId="15" fontId="15" fillId="0" borderId="13" xfId="0" applyNumberFormat="1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11" borderId="15" xfId="0" applyFont="1" applyFill="1" applyBorder="1" applyAlignment="1">
      <alignment horizontal="center" vertical="center"/>
    </xf>
    <xf numFmtId="15" fontId="15" fillId="11" borderId="13" xfId="0" applyNumberFormat="1" applyFont="1" applyFill="1" applyBorder="1" applyAlignment="1">
      <alignment horizontal="center" vertical="center"/>
    </xf>
    <xf numFmtId="15" fontId="15" fillId="11" borderId="1" xfId="0" applyNumberFormat="1" applyFont="1" applyFill="1" applyBorder="1" applyAlignment="1">
      <alignment horizontal="center" vertical="center"/>
    </xf>
    <xf numFmtId="15" fontId="15" fillId="11" borderId="0" xfId="0" applyNumberFormat="1" applyFont="1" applyFill="1" applyAlignment="1">
      <alignment horizontal="center" vertical="center"/>
    </xf>
    <xf numFmtId="0" fontId="15" fillId="11" borderId="12" xfId="0" applyFont="1" applyFill="1" applyBorder="1" applyAlignment="1">
      <alignment horizontal="center" vertical="center"/>
    </xf>
    <xf numFmtId="15" fontId="15" fillId="11" borderId="12" xfId="0" applyNumberFormat="1" applyFont="1" applyFill="1" applyBorder="1" applyAlignment="1">
      <alignment horizontal="center" vertical="center"/>
    </xf>
    <xf numFmtId="15" fontId="15" fillId="11" borderId="15" xfId="0" applyNumberFormat="1" applyFont="1" applyFill="1" applyBorder="1" applyAlignment="1">
      <alignment horizontal="center" vertical="center"/>
    </xf>
    <xf numFmtId="0" fontId="17" fillId="11" borderId="15" xfId="2" applyFont="1" applyFill="1" applyBorder="1" applyAlignment="1">
      <alignment horizontal="center" vertical="center"/>
    </xf>
    <xf numFmtId="0" fontId="4" fillId="8" borderId="1" xfId="1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19" fillId="0" borderId="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49" fontId="21" fillId="0" borderId="7" xfId="0" applyNumberFormat="1" applyFont="1" applyBorder="1" applyAlignment="1">
      <alignment horizontal="center" vertical="center"/>
    </xf>
    <xf numFmtId="49" fontId="21" fillId="0" borderId="5" xfId="0" applyNumberFormat="1" applyFont="1" applyBorder="1" applyAlignment="1">
      <alignment horizontal="center" vertical="center"/>
    </xf>
    <xf numFmtId="49" fontId="21" fillId="0" borderId="6" xfId="0" applyNumberFormat="1" applyFont="1" applyBorder="1" applyAlignment="1">
      <alignment horizontal="center" vertical="center"/>
    </xf>
    <xf numFmtId="0" fontId="4" fillId="8" borderId="8" xfId="0" applyFont="1" applyFill="1" applyBorder="1" applyAlignment="1">
      <alignment horizontal="center" vertical="center"/>
    </xf>
    <xf numFmtId="0" fontId="4" fillId="8" borderId="19" xfId="0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 wrapText="1"/>
    </xf>
    <xf numFmtId="0" fontId="14" fillId="10" borderId="11" xfId="0" applyFont="1" applyFill="1" applyBorder="1" applyAlignment="1">
      <alignment horizontal="center" vertical="center" textRotation="90"/>
    </xf>
    <xf numFmtId="0" fontId="14" fillId="10" borderId="14" xfId="0" applyFont="1" applyFill="1" applyBorder="1" applyAlignment="1">
      <alignment horizontal="center" vertical="center" textRotation="90"/>
    </xf>
    <xf numFmtId="0" fontId="14" fillId="10" borderId="16" xfId="0" applyFont="1" applyFill="1" applyBorder="1" applyAlignment="1">
      <alignment horizontal="center" vertical="center" textRotation="90"/>
    </xf>
    <xf numFmtId="0" fontId="15" fillId="0" borderId="11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15" fontId="15" fillId="0" borderId="11" xfId="0" applyNumberFormat="1" applyFont="1" applyBorder="1" applyAlignment="1">
      <alignment horizontal="center" vertical="center"/>
    </xf>
    <xf numFmtId="15" fontId="15" fillId="0" borderId="18" xfId="0" applyNumberFormat="1" applyFont="1" applyBorder="1" applyAlignment="1">
      <alignment horizontal="center" vertical="center"/>
    </xf>
    <xf numFmtId="0" fontId="14" fillId="10" borderId="17" xfId="0" applyFont="1" applyFill="1" applyBorder="1" applyAlignment="1">
      <alignment horizontal="center" vertical="center" textRotation="90"/>
    </xf>
    <xf numFmtId="0" fontId="15" fillId="11" borderId="11" xfId="0" applyFont="1" applyFill="1" applyBorder="1" applyAlignment="1">
      <alignment horizontal="center" vertical="center"/>
    </xf>
    <xf numFmtId="0" fontId="15" fillId="11" borderId="18" xfId="0" applyFont="1" applyFill="1" applyBorder="1" applyAlignment="1">
      <alignment horizontal="center" vertical="center"/>
    </xf>
    <xf numFmtId="15" fontId="15" fillId="11" borderId="10" xfId="0" applyNumberFormat="1" applyFont="1" applyFill="1" applyBorder="1" applyAlignment="1">
      <alignment horizontal="center" vertical="center"/>
    </xf>
    <xf numFmtId="15" fontId="15" fillId="11" borderId="18" xfId="0" applyNumberFormat="1" applyFont="1" applyFill="1" applyBorder="1" applyAlignment="1">
      <alignment horizontal="center" vertical="center"/>
    </xf>
    <xf numFmtId="0" fontId="18" fillId="11" borderId="0" xfId="0" applyFont="1" applyFill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</cellXfs>
  <cellStyles count="3">
    <cellStyle name="Lien hypertexte" xfId="2" builtinId="8"/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9AC5B9-2481-48A7-9275-991EB9690B6B}">
  <dimension ref="A1:R66"/>
  <sheetViews>
    <sheetView tabSelected="1" topLeftCell="B1" zoomScale="70" zoomScaleNormal="70" workbookViewId="0">
      <selection activeCell="T20" sqref="T20"/>
    </sheetView>
  </sheetViews>
  <sheetFormatPr baseColWidth="10" defaultRowHeight="14.4" x14ac:dyDescent="0.3"/>
  <cols>
    <col min="2" max="2" width="39.44140625" customWidth="1"/>
    <col min="3" max="18" width="12.6640625" customWidth="1"/>
  </cols>
  <sheetData>
    <row r="1" spans="2:18" x14ac:dyDescent="0.3">
      <c r="B1" s="1"/>
    </row>
    <row r="2" spans="2:18" ht="63" customHeight="1" x14ac:dyDescent="0.3">
      <c r="B2" s="67" t="s">
        <v>116</v>
      </c>
      <c r="C2" s="68"/>
      <c r="D2" s="68"/>
      <c r="E2" s="68"/>
      <c r="F2" s="68"/>
      <c r="G2" s="68"/>
      <c r="H2" s="68"/>
    </row>
    <row r="3" spans="2:18" ht="24.45" customHeight="1" x14ac:dyDescent="0.3">
      <c r="B3" s="48"/>
      <c r="C3" s="48"/>
      <c r="D3" s="48"/>
      <c r="E3" s="48"/>
      <c r="F3" s="48"/>
      <c r="G3" s="48"/>
      <c r="H3" s="48"/>
    </row>
    <row r="4" spans="2:18" ht="30.45" customHeight="1" x14ac:dyDescent="0.3">
      <c r="B4" s="69" t="s">
        <v>110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52"/>
    </row>
    <row r="5" spans="2:18" ht="18" x14ac:dyDescent="0.35">
      <c r="B5" s="2"/>
      <c r="C5" s="3" t="s">
        <v>0</v>
      </c>
      <c r="D5" s="3" t="s">
        <v>1</v>
      </c>
      <c r="E5" s="3" t="s">
        <v>2</v>
      </c>
      <c r="F5" s="3" t="s">
        <v>3</v>
      </c>
      <c r="G5" s="3" t="s">
        <v>4</v>
      </c>
      <c r="H5" s="3" t="s">
        <v>5</v>
      </c>
      <c r="I5" s="3" t="s">
        <v>6</v>
      </c>
      <c r="J5" s="3" t="s">
        <v>7</v>
      </c>
      <c r="K5" s="3" t="s">
        <v>8</v>
      </c>
      <c r="L5" s="3" t="s">
        <v>9</v>
      </c>
      <c r="M5" s="3" t="s">
        <v>10</v>
      </c>
      <c r="N5" s="3" t="s">
        <v>11</v>
      </c>
      <c r="O5" s="3" t="s">
        <v>12</v>
      </c>
      <c r="P5" s="3" t="s">
        <v>13</v>
      </c>
      <c r="Q5" s="4" t="s">
        <v>14</v>
      </c>
      <c r="R5" s="5"/>
    </row>
    <row r="6" spans="2:18" ht="46.8" x14ac:dyDescent="0.3">
      <c r="B6" s="6"/>
      <c r="C6" s="53" t="s">
        <v>15</v>
      </c>
      <c r="D6" s="53" t="s">
        <v>16</v>
      </c>
      <c r="E6" s="53" t="s">
        <v>17</v>
      </c>
      <c r="F6" s="53" t="s">
        <v>18</v>
      </c>
      <c r="G6" s="53" t="s">
        <v>19</v>
      </c>
      <c r="H6" s="53" t="s">
        <v>20</v>
      </c>
      <c r="I6" s="53" t="s">
        <v>21</v>
      </c>
      <c r="J6" s="53" t="s">
        <v>22</v>
      </c>
      <c r="K6" s="53" t="s">
        <v>23</v>
      </c>
      <c r="L6" s="53" t="s">
        <v>24</v>
      </c>
      <c r="M6" s="53" t="s">
        <v>25</v>
      </c>
      <c r="N6" s="53" t="s">
        <v>26</v>
      </c>
      <c r="O6" s="53" t="s">
        <v>27</v>
      </c>
      <c r="P6" s="53" t="s">
        <v>28</v>
      </c>
      <c r="Q6" s="53" t="s">
        <v>29</v>
      </c>
      <c r="R6" s="7" t="s">
        <v>30</v>
      </c>
    </row>
    <row r="7" spans="2:18" ht="29.55" customHeight="1" x14ac:dyDescent="0.3">
      <c r="B7" s="71" t="s">
        <v>112</v>
      </c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3"/>
    </row>
    <row r="8" spans="2:18" ht="18" x14ac:dyDescent="0.3">
      <c r="B8" s="8" t="s">
        <v>31</v>
      </c>
      <c r="C8" s="9">
        <v>447</v>
      </c>
      <c r="D8" s="9">
        <v>1329</v>
      </c>
      <c r="E8" s="9">
        <v>1962</v>
      </c>
      <c r="F8" s="9">
        <v>2561</v>
      </c>
      <c r="G8" s="9">
        <v>979</v>
      </c>
      <c r="H8" s="9">
        <v>3373</v>
      </c>
      <c r="I8" s="9">
        <v>1481</v>
      </c>
      <c r="J8" s="10" t="s">
        <v>32</v>
      </c>
      <c r="K8" s="9">
        <v>327</v>
      </c>
      <c r="L8" s="9">
        <v>163</v>
      </c>
      <c r="M8" s="9">
        <v>1672</v>
      </c>
      <c r="N8" s="9">
        <v>980</v>
      </c>
      <c r="O8" s="9">
        <v>1501</v>
      </c>
      <c r="P8" s="9">
        <v>2308</v>
      </c>
      <c r="Q8" s="9">
        <v>1091</v>
      </c>
      <c r="R8" s="11">
        <v>20174</v>
      </c>
    </row>
    <row r="9" spans="2:18" ht="18" x14ac:dyDescent="0.3">
      <c r="B9" s="8" t="s">
        <v>33</v>
      </c>
      <c r="C9" s="9">
        <v>509</v>
      </c>
      <c r="D9" s="9">
        <v>1620</v>
      </c>
      <c r="E9" s="9">
        <v>2085</v>
      </c>
      <c r="F9" s="9">
        <v>2776</v>
      </c>
      <c r="G9" s="9">
        <v>1080</v>
      </c>
      <c r="H9" s="9">
        <v>4191</v>
      </c>
      <c r="I9" s="9">
        <v>2152</v>
      </c>
      <c r="J9" s="10" t="s">
        <v>32</v>
      </c>
      <c r="K9" s="9">
        <v>362</v>
      </c>
      <c r="L9" s="9">
        <v>128</v>
      </c>
      <c r="M9" s="9">
        <v>2287</v>
      </c>
      <c r="N9" s="9">
        <v>1379</v>
      </c>
      <c r="O9" s="9">
        <v>1844</v>
      </c>
      <c r="P9" s="9">
        <v>2960</v>
      </c>
      <c r="Q9" s="9">
        <v>1265</v>
      </c>
      <c r="R9" s="11">
        <v>24638</v>
      </c>
    </row>
    <row r="10" spans="2:18" ht="18" x14ac:dyDescent="0.3">
      <c r="B10" s="8" t="s">
        <v>34</v>
      </c>
      <c r="C10" s="9">
        <v>453</v>
      </c>
      <c r="D10" s="9">
        <v>1598</v>
      </c>
      <c r="E10" s="9">
        <v>2055</v>
      </c>
      <c r="F10" s="9">
        <v>2897</v>
      </c>
      <c r="G10" s="9">
        <v>1166</v>
      </c>
      <c r="H10" s="9">
        <v>4381</v>
      </c>
      <c r="I10" s="9">
        <v>2052</v>
      </c>
      <c r="J10" s="10" t="s">
        <v>32</v>
      </c>
      <c r="K10" s="9">
        <v>324</v>
      </c>
      <c r="L10" s="9">
        <v>106</v>
      </c>
      <c r="M10" s="9">
        <v>2126</v>
      </c>
      <c r="N10" s="9">
        <v>1517</v>
      </c>
      <c r="O10" s="9">
        <v>1853</v>
      </c>
      <c r="P10" s="9">
        <v>3183</v>
      </c>
      <c r="Q10" s="9">
        <v>1282</v>
      </c>
      <c r="R10" s="11">
        <v>24993</v>
      </c>
    </row>
    <row r="11" spans="2:18" ht="18" x14ac:dyDescent="0.3">
      <c r="B11" s="8" t="s">
        <v>35</v>
      </c>
      <c r="C11" s="9">
        <v>488</v>
      </c>
      <c r="D11" s="9">
        <v>1662</v>
      </c>
      <c r="E11" s="9">
        <v>2119</v>
      </c>
      <c r="F11" s="9">
        <v>2974</v>
      </c>
      <c r="G11" s="9">
        <v>1161</v>
      </c>
      <c r="H11" s="9">
        <v>753</v>
      </c>
      <c r="I11" s="9">
        <v>2055</v>
      </c>
      <c r="J11" s="10" t="s">
        <v>32</v>
      </c>
      <c r="K11" s="9">
        <v>260</v>
      </c>
      <c r="L11" s="9">
        <v>128</v>
      </c>
      <c r="M11" s="9">
        <v>2092</v>
      </c>
      <c r="N11" s="9">
        <v>1563</v>
      </c>
      <c r="O11" s="9">
        <v>1905</v>
      </c>
      <c r="P11" s="9">
        <v>3108</v>
      </c>
      <c r="Q11" s="9">
        <v>1457</v>
      </c>
      <c r="R11" s="11">
        <v>21725</v>
      </c>
    </row>
    <row r="12" spans="2:18" ht="18" x14ac:dyDescent="0.3">
      <c r="B12" s="8" t="s">
        <v>36</v>
      </c>
      <c r="C12" s="9">
        <v>441</v>
      </c>
      <c r="D12" s="9">
        <v>1638</v>
      </c>
      <c r="E12" s="9">
        <v>1951</v>
      </c>
      <c r="F12" s="9">
        <v>2542</v>
      </c>
      <c r="G12" s="9">
        <v>1176</v>
      </c>
      <c r="H12" s="9">
        <v>4354</v>
      </c>
      <c r="I12" s="9">
        <v>1915</v>
      </c>
      <c r="J12" s="10" t="s">
        <v>32</v>
      </c>
      <c r="K12" s="9">
        <v>284</v>
      </c>
      <c r="L12" s="9">
        <v>121</v>
      </c>
      <c r="M12" s="9">
        <v>2104</v>
      </c>
      <c r="N12" s="9">
        <v>1319</v>
      </c>
      <c r="O12" s="9">
        <v>1791</v>
      </c>
      <c r="P12" s="9">
        <v>2647</v>
      </c>
      <c r="Q12" s="9">
        <v>1424</v>
      </c>
      <c r="R12" s="11">
        <v>23707</v>
      </c>
    </row>
    <row r="13" spans="2:18" ht="18" x14ac:dyDescent="0.3">
      <c r="B13" s="8" t="s">
        <v>37</v>
      </c>
      <c r="C13" s="9">
        <v>484</v>
      </c>
      <c r="D13" s="9">
        <v>1527</v>
      </c>
      <c r="E13" s="9">
        <v>2180</v>
      </c>
      <c r="F13" s="9">
        <v>2790</v>
      </c>
      <c r="G13" s="9">
        <v>1346</v>
      </c>
      <c r="H13" s="9">
        <v>4867</v>
      </c>
      <c r="I13" s="9">
        <v>1926</v>
      </c>
      <c r="J13" s="9">
        <v>24</v>
      </c>
      <c r="K13" s="9">
        <v>284</v>
      </c>
      <c r="L13" s="9">
        <v>149</v>
      </c>
      <c r="M13" s="9">
        <v>1944</v>
      </c>
      <c r="N13" s="9">
        <v>1537</v>
      </c>
      <c r="O13" s="9">
        <v>1924</v>
      </c>
      <c r="P13" s="9">
        <v>3161</v>
      </c>
      <c r="Q13" s="9">
        <v>1540</v>
      </c>
      <c r="R13" s="11">
        <v>25683</v>
      </c>
    </row>
    <row r="14" spans="2:18" ht="18" x14ac:dyDescent="0.3">
      <c r="B14" s="8" t="s">
        <v>38</v>
      </c>
      <c r="C14" s="9">
        <v>628</v>
      </c>
      <c r="D14" s="9">
        <v>1453</v>
      </c>
      <c r="E14" s="9">
        <v>2300</v>
      </c>
      <c r="F14" s="9">
        <v>2668</v>
      </c>
      <c r="G14" s="9">
        <v>1620</v>
      </c>
      <c r="H14" s="9">
        <v>4885</v>
      </c>
      <c r="I14" s="9">
        <v>2061</v>
      </c>
      <c r="J14" s="9">
        <v>195</v>
      </c>
      <c r="K14" s="9">
        <v>374</v>
      </c>
      <c r="L14" s="9">
        <v>166</v>
      </c>
      <c r="M14" s="9">
        <v>2113</v>
      </c>
      <c r="N14" s="9">
        <v>1524</v>
      </c>
      <c r="O14" s="9">
        <v>1857</v>
      </c>
      <c r="P14" s="9">
        <v>2672</v>
      </c>
      <c r="Q14" s="9">
        <v>1570</v>
      </c>
      <c r="R14" s="11">
        <v>26086</v>
      </c>
    </row>
    <row r="15" spans="2:18" ht="18" x14ac:dyDescent="0.3">
      <c r="B15" s="8" t="s">
        <v>39</v>
      </c>
      <c r="C15" s="9">
        <v>584</v>
      </c>
      <c r="D15" s="9">
        <v>1446</v>
      </c>
      <c r="E15" s="9">
        <v>2457</v>
      </c>
      <c r="F15" s="9">
        <v>2616</v>
      </c>
      <c r="G15" s="9">
        <v>1705</v>
      </c>
      <c r="H15" s="9">
        <v>4610</v>
      </c>
      <c r="I15" s="9">
        <v>1821</v>
      </c>
      <c r="J15" s="9">
        <v>197</v>
      </c>
      <c r="K15" s="9">
        <v>475</v>
      </c>
      <c r="L15" s="9">
        <v>220</v>
      </c>
      <c r="M15" s="9">
        <v>2085</v>
      </c>
      <c r="N15" s="9">
        <v>1451</v>
      </c>
      <c r="O15" s="9">
        <v>1740</v>
      </c>
      <c r="P15" s="9">
        <v>2235</v>
      </c>
      <c r="Q15" s="9">
        <v>1489</v>
      </c>
      <c r="R15" s="11">
        <v>25131</v>
      </c>
    </row>
    <row r="16" spans="2:18" ht="18" x14ac:dyDescent="0.3">
      <c r="B16" s="8" t="s">
        <v>40</v>
      </c>
      <c r="C16" s="9">
        <v>591</v>
      </c>
      <c r="D16" s="9">
        <v>1494</v>
      </c>
      <c r="E16" s="9">
        <v>2543</v>
      </c>
      <c r="F16" s="9">
        <v>2954</v>
      </c>
      <c r="G16" s="9">
        <v>1744</v>
      </c>
      <c r="H16" s="9">
        <v>4752</v>
      </c>
      <c r="I16" s="9">
        <v>1956</v>
      </c>
      <c r="J16" s="9">
        <v>189</v>
      </c>
      <c r="K16" s="9">
        <v>537</v>
      </c>
      <c r="L16" s="9">
        <v>334</v>
      </c>
      <c r="M16" s="9">
        <v>2176</v>
      </c>
      <c r="N16" s="9">
        <v>1402</v>
      </c>
      <c r="O16" s="9">
        <v>1745</v>
      </c>
      <c r="P16" s="9">
        <v>2495</v>
      </c>
      <c r="Q16" s="9">
        <v>1570</v>
      </c>
      <c r="R16" s="11">
        <v>26482</v>
      </c>
    </row>
    <row r="17" spans="1:18" ht="18" x14ac:dyDescent="0.3">
      <c r="B17" s="8" t="s">
        <v>41</v>
      </c>
      <c r="C17" s="9">
        <v>615</v>
      </c>
      <c r="D17" s="9">
        <v>1619</v>
      </c>
      <c r="E17" s="9">
        <v>2640</v>
      </c>
      <c r="F17" s="9">
        <v>2857</v>
      </c>
      <c r="G17" s="9">
        <v>1892</v>
      </c>
      <c r="H17" s="9">
        <v>4815</v>
      </c>
      <c r="I17" s="9">
        <v>1982</v>
      </c>
      <c r="J17" s="9">
        <v>220</v>
      </c>
      <c r="K17" s="9">
        <v>416</v>
      </c>
      <c r="L17" s="9">
        <v>221</v>
      </c>
      <c r="M17" s="9">
        <v>2301</v>
      </c>
      <c r="N17" s="9">
        <v>1571</v>
      </c>
      <c r="O17" s="9">
        <v>2093</v>
      </c>
      <c r="P17" s="9">
        <v>3129</v>
      </c>
      <c r="Q17" s="9">
        <v>1634</v>
      </c>
      <c r="R17" s="11">
        <v>28005</v>
      </c>
    </row>
    <row r="18" spans="1:18" ht="18" x14ac:dyDescent="0.3">
      <c r="B18" s="8" t="s">
        <v>42</v>
      </c>
      <c r="C18" s="12">
        <v>618</v>
      </c>
      <c r="D18" s="12">
        <v>1639</v>
      </c>
      <c r="E18" s="12">
        <v>2736</v>
      </c>
      <c r="F18" s="9">
        <v>2859</v>
      </c>
      <c r="G18" s="9">
        <v>2002</v>
      </c>
      <c r="H18" s="9">
        <v>4783</v>
      </c>
      <c r="I18" s="9">
        <v>2203</v>
      </c>
      <c r="J18" s="9">
        <v>236</v>
      </c>
      <c r="K18" s="9">
        <v>447</v>
      </c>
      <c r="L18" s="9">
        <v>197</v>
      </c>
      <c r="M18" s="9">
        <v>2437</v>
      </c>
      <c r="N18" s="9">
        <v>1958</v>
      </c>
      <c r="O18" s="9">
        <v>2092</v>
      </c>
      <c r="P18" s="9">
        <v>3090</v>
      </c>
      <c r="Q18" s="9">
        <v>1559</v>
      </c>
      <c r="R18" s="11">
        <v>28856</v>
      </c>
    </row>
    <row r="19" spans="1:18" ht="18" x14ac:dyDescent="0.3">
      <c r="B19" s="8" t="s">
        <v>43</v>
      </c>
      <c r="C19" s="9">
        <v>612</v>
      </c>
      <c r="D19" s="9">
        <v>1758</v>
      </c>
      <c r="E19" s="9">
        <v>3156</v>
      </c>
      <c r="F19" s="13">
        <v>3007</v>
      </c>
      <c r="G19" s="13">
        <v>2021</v>
      </c>
      <c r="H19" s="13">
        <v>5144</v>
      </c>
      <c r="I19" s="13">
        <v>2365</v>
      </c>
      <c r="J19" s="13">
        <v>204</v>
      </c>
      <c r="K19" s="13">
        <v>497</v>
      </c>
      <c r="L19" s="13">
        <v>228</v>
      </c>
      <c r="M19" s="13">
        <v>2706</v>
      </c>
      <c r="N19" s="13">
        <v>1824</v>
      </c>
      <c r="O19" s="13">
        <v>2098</v>
      </c>
      <c r="P19" s="13">
        <v>3044</v>
      </c>
      <c r="Q19" s="13">
        <v>1793</v>
      </c>
      <c r="R19" s="14">
        <v>30457</v>
      </c>
    </row>
    <row r="20" spans="1:18" ht="18" x14ac:dyDescent="0.3">
      <c r="B20" s="8" t="s">
        <v>44</v>
      </c>
      <c r="C20" s="9">
        <v>649</v>
      </c>
      <c r="D20" s="9">
        <v>1826</v>
      </c>
      <c r="E20" s="9">
        <v>3101</v>
      </c>
      <c r="F20" s="9">
        <v>2768</v>
      </c>
      <c r="G20" s="9">
        <v>2027</v>
      </c>
      <c r="H20" s="9">
        <v>5065</v>
      </c>
      <c r="I20" s="9">
        <v>2302</v>
      </c>
      <c r="J20" s="9">
        <v>263</v>
      </c>
      <c r="K20" s="9">
        <v>660</v>
      </c>
      <c r="L20" s="9">
        <v>159</v>
      </c>
      <c r="M20" s="9">
        <v>2614</v>
      </c>
      <c r="N20" s="9">
        <v>1932</v>
      </c>
      <c r="O20" s="9">
        <v>1990</v>
      </c>
      <c r="P20" s="9">
        <v>2993</v>
      </c>
      <c r="Q20" s="9">
        <v>1599</v>
      </c>
      <c r="R20" s="11">
        <v>29948</v>
      </c>
    </row>
    <row r="21" spans="1:18" ht="18" x14ac:dyDescent="0.3">
      <c r="B21" s="25" t="s">
        <v>106</v>
      </c>
      <c r="C21" s="25">
        <f>SUM(C8:C20)</f>
        <v>7119</v>
      </c>
      <c r="D21" s="25">
        <f t="shared" ref="D21:Q21" si="0">SUM(D8:D20)</f>
        <v>20609</v>
      </c>
      <c r="E21" s="25">
        <f t="shared" si="0"/>
        <v>31285</v>
      </c>
      <c r="F21" s="25">
        <f t="shared" si="0"/>
        <v>36269</v>
      </c>
      <c r="G21" s="25">
        <f t="shared" si="0"/>
        <v>19919</v>
      </c>
      <c r="H21" s="25">
        <f t="shared" si="0"/>
        <v>55973</v>
      </c>
      <c r="I21" s="25">
        <f t="shared" si="0"/>
        <v>26271</v>
      </c>
      <c r="J21" s="25">
        <f t="shared" si="0"/>
        <v>1528</v>
      </c>
      <c r="K21" s="25">
        <f t="shared" si="0"/>
        <v>5247</v>
      </c>
      <c r="L21" s="25">
        <f t="shared" si="0"/>
        <v>2320</v>
      </c>
      <c r="M21" s="25">
        <f t="shared" si="0"/>
        <v>28657</v>
      </c>
      <c r="N21" s="25">
        <f t="shared" si="0"/>
        <v>19957</v>
      </c>
      <c r="O21" s="25">
        <f t="shared" si="0"/>
        <v>24433</v>
      </c>
      <c r="P21" s="25">
        <f t="shared" si="0"/>
        <v>37025</v>
      </c>
      <c r="Q21" s="25">
        <f t="shared" si="0"/>
        <v>19273</v>
      </c>
      <c r="R21" s="51">
        <f>SUM(R8:R20)</f>
        <v>335885</v>
      </c>
    </row>
    <row r="22" spans="1:18" ht="18" x14ac:dyDescent="0.3">
      <c r="A22" s="49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</row>
    <row r="23" spans="1:18" ht="58.5" customHeight="1" x14ac:dyDescent="0.3">
      <c r="A23" s="49"/>
      <c r="B23" s="82" t="s">
        <v>117</v>
      </c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50"/>
      <c r="P23" s="50"/>
      <c r="Q23" s="50"/>
      <c r="R23" s="50"/>
    </row>
    <row r="24" spans="1:18" ht="13.95" customHeight="1" x14ac:dyDescent="0.3">
      <c r="A24" s="49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</row>
    <row r="25" spans="1:18" s="15" customFormat="1" ht="30" customHeight="1" x14ac:dyDescent="0.3">
      <c r="B25" s="74" t="s">
        <v>107</v>
      </c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6"/>
    </row>
    <row r="26" spans="1:18" ht="18" x14ac:dyDescent="0.35">
      <c r="B26" s="19"/>
      <c r="C26" s="3" t="s">
        <v>0</v>
      </c>
      <c r="D26" s="3" t="s">
        <v>1</v>
      </c>
      <c r="E26" s="3" t="s">
        <v>2</v>
      </c>
      <c r="F26" s="3" t="s">
        <v>3</v>
      </c>
      <c r="G26" s="3" t="s">
        <v>4</v>
      </c>
      <c r="H26" s="3" t="s">
        <v>5</v>
      </c>
      <c r="I26" s="3" t="s">
        <v>6</v>
      </c>
      <c r="J26" s="3" t="s">
        <v>7</v>
      </c>
      <c r="K26" s="3" t="s">
        <v>8</v>
      </c>
      <c r="L26" s="3" t="s">
        <v>9</v>
      </c>
      <c r="M26" s="3" t="s">
        <v>10</v>
      </c>
      <c r="N26" s="3" t="s">
        <v>11</v>
      </c>
      <c r="O26" s="3" t="s">
        <v>12</v>
      </c>
      <c r="P26" s="3" t="s">
        <v>13</v>
      </c>
      <c r="Q26" s="3" t="s">
        <v>14</v>
      </c>
      <c r="R26" s="5"/>
    </row>
    <row r="27" spans="1:18" ht="46.8" x14ac:dyDescent="0.3">
      <c r="B27" s="6"/>
      <c r="C27" s="53" t="s">
        <v>15</v>
      </c>
      <c r="D27" s="53" t="s">
        <v>16</v>
      </c>
      <c r="E27" s="53" t="s">
        <v>17</v>
      </c>
      <c r="F27" s="53" t="s">
        <v>18</v>
      </c>
      <c r="G27" s="53" t="s">
        <v>19</v>
      </c>
      <c r="H27" s="53" t="s">
        <v>20</v>
      </c>
      <c r="I27" s="53" t="s">
        <v>21</v>
      </c>
      <c r="J27" s="53" t="s">
        <v>22</v>
      </c>
      <c r="K27" s="53" t="s">
        <v>23</v>
      </c>
      <c r="L27" s="53" t="s">
        <v>24</v>
      </c>
      <c r="M27" s="53" t="s">
        <v>25</v>
      </c>
      <c r="N27" s="53" t="s">
        <v>26</v>
      </c>
      <c r="O27" s="53" t="s">
        <v>27</v>
      </c>
      <c r="P27" s="53" t="s">
        <v>28</v>
      </c>
      <c r="Q27" s="53" t="s">
        <v>29</v>
      </c>
      <c r="R27" s="54" t="s">
        <v>30</v>
      </c>
    </row>
    <row r="28" spans="1:18" s="15" customFormat="1" ht="18" x14ac:dyDescent="0.3">
      <c r="B28" s="17" t="s">
        <v>45</v>
      </c>
      <c r="C28" s="18">
        <v>630</v>
      </c>
      <c r="D28" s="18">
        <v>1826</v>
      </c>
      <c r="E28" s="18">
        <v>3081</v>
      </c>
      <c r="F28" s="18">
        <v>3051</v>
      </c>
      <c r="G28" s="18">
        <v>1953</v>
      </c>
      <c r="H28" s="18">
        <v>6552</v>
      </c>
      <c r="I28" s="18">
        <v>2651</v>
      </c>
      <c r="J28" s="18">
        <v>305</v>
      </c>
      <c r="K28" s="18">
        <v>662</v>
      </c>
      <c r="L28" s="18">
        <v>301</v>
      </c>
      <c r="M28" s="18">
        <v>2806</v>
      </c>
      <c r="N28" s="18">
        <v>2248</v>
      </c>
      <c r="O28" s="18">
        <v>2320</v>
      </c>
      <c r="P28" s="18">
        <v>3684</v>
      </c>
      <c r="Q28" s="18">
        <v>1860</v>
      </c>
      <c r="R28" s="16">
        <f>SUM(C28:Q28)</f>
        <v>33930</v>
      </c>
    </row>
    <row r="29" spans="1:18" ht="18" x14ac:dyDescent="0.3">
      <c r="B29" s="17" t="s">
        <v>46</v>
      </c>
      <c r="C29" s="18">
        <v>680</v>
      </c>
      <c r="D29" s="18">
        <v>1768</v>
      </c>
      <c r="E29" s="18">
        <v>3045</v>
      </c>
      <c r="F29" s="18">
        <v>2707</v>
      </c>
      <c r="G29" s="18">
        <v>2203</v>
      </c>
      <c r="H29" s="18">
        <v>6084</v>
      </c>
      <c r="I29" s="18">
        <v>2561</v>
      </c>
      <c r="J29" s="18">
        <v>234</v>
      </c>
      <c r="K29" s="18">
        <v>639</v>
      </c>
      <c r="L29" s="18">
        <v>244</v>
      </c>
      <c r="M29" s="18">
        <v>2538</v>
      </c>
      <c r="N29" s="18">
        <v>2077</v>
      </c>
      <c r="O29" s="18">
        <v>2151</v>
      </c>
      <c r="P29" s="18">
        <v>3628</v>
      </c>
      <c r="Q29" s="18">
        <v>1742</v>
      </c>
      <c r="R29" s="16">
        <f>SUM(C29:Q29)</f>
        <v>32301</v>
      </c>
    </row>
    <row r="30" spans="1:18" ht="18" x14ac:dyDescent="0.3">
      <c r="B30" s="19" t="s">
        <v>47</v>
      </c>
      <c r="C30" s="20">
        <v>798</v>
      </c>
      <c r="D30" s="20">
        <v>1809</v>
      </c>
      <c r="E30" s="20">
        <v>4766</v>
      </c>
      <c r="F30" s="20">
        <v>3140</v>
      </c>
      <c r="G30" s="20">
        <v>2604</v>
      </c>
      <c r="H30" s="20">
        <v>11292</v>
      </c>
      <c r="I30" s="20">
        <v>2660</v>
      </c>
      <c r="J30" s="20">
        <v>419</v>
      </c>
      <c r="K30" s="20">
        <v>812</v>
      </c>
      <c r="L30" s="20">
        <v>412</v>
      </c>
      <c r="M30" s="20">
        <v>2190</v>
      </c>
      <c r="N30" s="20">
        <v>1531</v>
      </c>
      <c r="O30" s="20">
        <v>1912</v>
      </c>
      <c r="P30" s="20">
        <v>2741</v>
      </c>
      <c r="Q30" s="20">
        <v>2447</v>
      </c>
      <c r="R30" s="16">
        <f>SUM(C30:Q30)</f>
        <v>39533</v>
      </c>
    </row>
    <row r="31" spans="1:18" ht="18" x14ac:dyDescent="0.3">
      <c r="B31" s="19" t="s">
        <v>48</v>
      </c>
      <c r="C31" s="20">
        <v>996</v>
      </c>
      <c r="D31" s="20">
        <v>2103</v>
      </c>
      <c r="E31" s="20">
        <v>5744</v>
      </c>
      <c r="F31" s="20">
        <v>3623</v>
      </c>
      <c r="G31" s="20">
        <v>2827</v>
      </c>
      <c r="H31" s="20">
        <v>13290</v>
      </c>
      <c r="I31" s="20">
        <v>2502</v>
      </c>
      <c r="J31" s="20">
        <v>481</v>
      </c>
      <c r="K31" s="20">
        <v>765</v>
      </c>
      <c r="L31" s="20">
        <v>452</v>
      </c>
      <c r="M31" s="20">
        <v>2427</v>
      </c>
      <c r="N31" s="20">
        <v>1820</v>
      </c>
      <c r="O31" s="20">
        <v>2126</v>
      </c>
      <c r="P31" s="20">
        <v>2881</v>
      </c>
      <c r="Q31" s="20">
        <v>3129</v>
      </c>
      <c r="R31" s="16">
        <f t="shared" ref="R31:R40" si="1">SUM(C31:Q31)</f>
        <v>45166</v>
      </c>
    </row>
    <row r="32" spans="1:18" ht="18" x14ac:dyDescent="0.3">
      <c r="B32" s="19" t="s">
        <v>49</v>
      </c>
      <c r="C32" s="20">
        <v>840</v>
      </c>
      <c r="D32" s="20">
        <v>1946</v>
      </c>
      <c r="E32" s="20">
        <v>4309</v>
      </c>
      <c r="F32" s="20">
        <v>3196</v>
      </c>
      <c r="G32" s="20">
        <v>2948</v>
      </c>
      <c r="H32" s="20">
        <v>11573</v>
      </c>
      <c r="I32" s="20">
        <v>2636</v>
      </c>
      <c r="J32" s="20">
        <v>383</v>
      </c>
      <c r="K32" s="20">
        <v>1407</v>
      </c>
      <c r="L32" s="20">
        <v>385</v>
      </c>
      <c r="M32" s="20">
        <v>2578</v>
      </c>
      <c r="N32" s="20">
        <v>1933</v>
      </c>
      <c r="O32" s="20">
        <v>2282</v>
      </c>
      <c r="P32" s="20">
        <v>3230</v>
      </c>
      <c r="Q32" s="20">
        <v>3151</v>
      </c>
      <c r="R32" s="16">
        <f t="shared" si="1"/>
        <v>42797</v>
      </c>
    </row>
    <row r="33" spans="2:18" ht="18" x14ac:dyDescent="0.3">
      <c r="B33" s="19" t="s">
        <v>50</v>
      </c>
      <c r="C33" s="20">
        <v>659</v>
      </c>
      <c r="D33" s="20">
        <v>1839</v>
      </c>
      <c r="E33" s="20">
        <v>3610</v>
      </c>
      <c r="F33" s="20">
        <v>2956</v>
      </c>
      <c r="G33" s="20">
        <v>2442</v>
      </c>
      <c r="H33" s="20">
        <v>8705</v>
      </c>
      <c r="I33" s="20">
        <v>2381</v>
      </c>
      <c r="J33" s="20">
        <v>347</v>
      </c>
      <c r="K33" s="20">
        <v>782</v>
      </c>
      <c r="L33" s="20">
        <v>309</v>
      </c>
      <c r="M33" s="20">
        <v>2630</v>
      </c>
      <c r="N33" s="20">
        <v>1798</v>
      </c>
      <c r="O33" s="20">
        <v>2140</v>
      </c>
      <c r="P33" s="20">
        <v>3053</v>
      </c>
      <c r="Q33" s="20">
        <v>2329</v>
      </c>
      <c r="R33" s="16">
        <f t="shared" si="1"/>
        <v>35980</v>
      </c>
    </row>
    <row r="34" spans="2:18" ht="18" x14ac:dyDescent="0.3">
      <c r="B34" s="19" t="s">
        <v>51</v>
      </c>
      <c r="C34" s="20">
        <v>702</v>
      </c>
      <c r="D34" s="20">
        <v>2067</v>
      </c>
      <c r="E34" s="20">
        <v>4076</v>
      </c>
      <c r="F34" s="20">
        <v>3351</v>
      </c>
      <c r="G34" s="20">
        <v>2727</v>
      </c>
      <c r="H34" s="20">
        <v>9895</v>
      </c>
      <c r="I34" s="20">
        <v>2710</v>
      </c>
      <c r="J34" s="20">
        <v>366</v>
      </c>
      <c r="K34" s="20">
        <v>1130</v>
      </c>
      <c r="L34" s="20">
        <v>431</v>
      </c>
      <c r="M34" s="20">
        <v>2643</v>
      </c>
      <c r="N34" s="20">
        <v>2080</v>
      </c>
      <c r="O34" s="20">
        <v>2486</v>
      </c>
      <c r="P34" s="20">
        <v>3336</v>
      </c>
      <c r="Q34" s="20">
        <v>2288</v>
      </c>
      <c r="R34" s="16">
        <f t="shared" si="1"/>
        <v>40288</v>
      </c>
    </row>
    <row r="35" spans="2:18" ht="18" x14ac:dyDescent="0.3">
      <c r="B35" s="19" t="s">
        <v>52</v>
      </c>
      <c r="C35" s="20">
        <v>698</v>
      </c>
      <c r="D35" s="20">
        <v>2358</v>
      </c>
      <c r="E35" s="20">
        <v>4112</v>
      </c>
      <c r="F35" s="20">
        <v>3086</v>
      </c>
      <c r="G35" s="20">
        <v>2513</v>
      </c>
      <c r="H35" s="20">
        <v>8283</v>
      </c>
      <c r="I35" s="20">
        <v>2665</v>
      </c>
      <c r="J35" s="20">
        <v>340</v>
      </c>
      <c r="K35" s="20">
        <v>859</v>
      </c>
      <c r="L35" s="20">
        <v>437</v>
      </c>
      <c r="M35" s="20">
        <v>2782</v>
      </c>
      <c r="N35" s="20">
        <v>1972</v>
      </c>
      <c r="O35" s="20">
        <v>2294</v>
      </c>
      <c r="P35" s="20">
        <v>3249</v>
      </c>
      <c r="Q35" s="20">
        <v>2236</v>
      </c>
      <c r="R35" s="16">
        <f t="shared" si="1"/>
        <v>37884</v>
      </c>
    </row>
    <row r="36" spans="2:18" ht="18" x14ac:dyDescent="0.3">
      <c r="B36" s="19" t="s">
        <v>53</v>
      </c>
      <c r="C36" s="20">
        <v>731</v>
      </c>
      <c r="D36" s="20">
        <v>2089</v>
      </c>
      <c r="E36" s="20">
        <v>4727</v>
      </c>
      <c r="F36" s="20">
        <v>3144</v>
      </c>
      <c r="G36" s="20">
        <v>2679</v>
      </c>
      <c r="H36" s="20">
        <v>8673</v>
      </c>
      <c r="I36" s="20">
        <v>2796</v>
      </c>
      <c r="J36" s="20">
        <v>325</v>
      </c>
      <c r="K36" s="20">
        <v>779</v>
      </c>
      <c r="L36" s="20">
        <v>359</v>
      </c>
      <c r="M36" s="20">
        <v>2855</v>
      </c>
      <c r="N36" s="20">
        <v>1952</v>
      </c>
      <c r="O36" s="20">
        <v>2205</v>
      </c>
      <c r="P36" s="20">
        <v>3254</v>
      </c>
      <c r="Q36" s="20">
        <v>2473</v>
      </c>
      <c r="R36" s="16">
        <f t="shared" si="1"/>
        <v>39041</v>
      </c>
    </row>
    <row r="37" spans="2:18" ht="18" x14ac:dyDescent="0.3">
      <c r="B37" s="19" t="s">
        <v>54</v>
      </c>
      <c r="C37" s="20">
        <v>751</v>
      </c>
      <c r="D37" s="20">
        <v>2314</v>
      </c>
      <c r="E37" s="20">
        <v>4976</v>
      </c>
      <c r="F37" s="20">
        <v>3433</v>
      </c>
      <c r="G37" s="20">
        <v>2558</v>
      </c>
      <c r="H37" s="20">
        <v>9210</v>
      </c>
      <c r="I37" s="20">
        <v>2997</v>
      </c>
      <c r="J37" s="20">
        <v>304</v>
      </c>
      <c r="K37" s="20">
        <v>856</v>
      </c>
      <c r="L37" s="20">
        <v>284</v>
      </c>
      <c r="M37" s="20">
        <v>2840</v>
      </c>
      <c r="N37" s="20">
        <v>1945</v>
      </c>
      <c r="O37" s="20">
        <v>2402</v>
      </c>
      <c r="P37" s="20">
        <v>3479</v>
      </c>
      <c r="Q37" s="20">
        <v>2651</v>
      </c>
      <c r="R37" s="16">
        <f t="shared" si="1"/>
        <v>41000</v>
      </c>
    </row>
    <row r="38" spans="2:18" ht="18" x14ac:dyDescent="0.3">
      <c r="B38" s="19" t="s">
        <v>55</v>
      </c>
      <c r="C38" s="20">
        <v>760</v>
      </c>
      <c r="D38" s="20">
        <v>2307</v>
      </c>
      <c r="E38" s="20">
        <v>4948</v>
      </c>
      <c r="F38" s="20">
        <v>3501</v>
      </c>
      <c r="G38" s="20">
        <v>2554</v>
      </c>
      <c r="H38" s="20">
        <v>9452</v>
      </c>
      <c r="I38" s="20">
        <v>2932</v>
      </c>
      <c r="J38" s="20">
        <v>379</v>
      </c>
      <c r="K38" s="20">
        <v>662</v>
      </c>
      <c r="L38" s="20">
        <v>316</v>
      </c>
      <c r="M38" s="20">
        <v>2744</v>
      </c>
      <c r="N38" s="20">
        <v>1880</v>
      </c>
      <c r="O38" s="20">
        <v>2556</v>
      </c>
      <c r="P38" s="20">
        <v>3467</v>
      </c>
      <c r="Q38" s="20">
        <v>2632</v>
      </c>
      <c r="R38" s="16">
        <f t="shared" si="1"/>
        <v>41090</v>
      </c>
    </row>
    <row r="39" spans="2:18" ht="18" x14ac:dyDescent="0.3">
      <c r="B39" s="19" t="s">
        <v>56</v>
      </c>
      <c r="C39" s="20">
        <v>888</v>
      </c>
      <c r="D39" s="20">
        <v>2256</v>
      </c>
      <c r="E39" s="20">
        <v>4706</v>
      </c>
      <c r="F39" s="20">
        <v>3427</v>
      </c>
      <c r="G39" s="20">
        <v>2860</v>
      </c>
      <c r="H39" s="20">
        <v>9547</v>
      </c>
      <c r="I39" s="20">
        <v>2863</v>
      </c>
      <c r="J39" s="20">
        <v>437</v>
      </c>
      <c r="K39" s="20">
        <v>670</v>
      </c>
      <c r="L39" s="20">
        <v>410</v>
      </c>
      <c r="M39" s="20">
        <v>2694</v>
      </c>
      <c r="N39" s="20">
        <v>1811</v>
      </c>
      <c r="O39" s="20">
        <v>2371</v>
      </c>
      <c r="P39" s="20">
        <v>3218</v>
      </c>
      <c r="Q39" s="20">
        <v>2930</v>
      </c>
      <c r="R39" s="16">
        <f t="shared" si="1"/>
        <v>41088</v>
      </c>
    </row>
    <row r="40" spans="2:18" ht="18" x14ac:dyDescent="0.3">
      <c r="B40" s="25" t="s">
        <v>57</v>
      </c>
      <c r="C40" s="25">
        <f>SUM(C28:C39)</f>
        <v>9133</v>
      </c>
      <c r="D40" s="25">
        <f t="shared" ref="D40:Q40" si="2">SUM(D28:D39)</f>
        <v>24682</v>
      </c>
      <c r="E40" s="25">
        <f t="shared" si="2"/>
        <v>52100</v>
      </c>
      <c r="F40" s="25">
        <f t="shared" si="2"/>
        <v>38615</v>
      </c>
      <c r="G40" s="25">
        <f t="shared" si="2"/>
        <v>30868</v>
      </c>
      <c r="H40" s="25">
        <f t="shared" si="2"/>
        <v>112556</v>
      </c>
      <c r="I40" s="25">
        <f t="shared" si="2"/>
        <v>32354</v>
      </c>
      <c r="J40" s="25">
        <f t="shared" si="2"/>
        <v>4320</v>
      </c>
      <c r="K40" s="25">
        <f t="shared" si="2"/>
        <v>10023</v>
      </c>
      <c r="L40" s="25">
        <f t="shared" si="2"/>
        <v>4340</v>
      </c>
      <c r="M40" s="25">
        <f t="shared" si="2"/>
        <v>31727</v>
      </c>
      <c r="N40" s="25">
        <f t="shared" si="2"/>
        <v>23047</v>
      </c>
      <c r="O40" s="25">
        <f t="shared" si="2"/>
        <v>27245</v>
      </c>
      <c r="P40" s="25">
        <f t="shared" si="2"/>
        <v>39220</v>
      </c>
      <c r="Q40" s="25">
        <f t="shared" si="2"/>
        <v>29868</v>
      </c>
      <c r="R40" s="51">
        <f t="shared" si="1"/>
        <v>470098</v>
      </c>
    </row>
    <row r="41" spans="2:18" s="49" customFormat="1" ht="18" x14ac:dyDescent="0.3">
      <c r="B41" s="80" t="s">
        <v>70</v>
      </c>
      <c r="C41" s="81"/>
      <c r="D41" s="81"/>
      <c r="E41" s="81"/>
      <c r="F41" s="81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</row>
    <row r="42" spans="2:18" s="49" customFormat="1" ht="18" x14ac:dyDescent="0.3"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</row>
    <row r="43" spans="2:18" s="49" customFormat="1" ht="18" x14ac:dyDescent="0.3"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</row>
    <row r="44" spans="2:18" s="49" customFormat="1" ht="30.45" customHeight="1" x14ac:dyDescent="0.3">
      <c r="B44" s="77" t="s">
        <v>108</v>
      </c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9"/>
    </row>
    <row r="45" spans="2:18" ht="30" customHeight="1" x14ac:dyDescent="0.35">
      <c r="B45" s="19"/>
      <c r="C45" s="3" t="s">
        <v>0</v>
      </c>
      <c r="D45" s="3" t="s">
        <v>1</v>
      </c>
      <c r="E45" s="3" t="s">
        <v>2</v>
      </c>
      <c r="F45" s="3" t="s">
        <v>3</v>
      </c>
      <c r="G45" s="3" t="s">
        <v>4</v>
      </c>
      <c r="H45" s="3" t="s">
        <v>5</v>
      </c>
      <c r="I45" s="3" t="s">
        <v>6</v>
      </c>
      <c r="J45" s="3" t="s">
        <v>7</v>
      </c>
      <c r="K45" s="3" t="s">
        <v>8</v>
      </c>
      <c r="L45" s="3" t="s">
        <v>9</v>
      </c>
      <c r="M45" s="3" t="s">
        <v>10</v>
      </c>
      <c r="N45" s="3" t="s">
        <v>11</v>
      </c>
      <c r="O45" s="3" t="s">
        <v>12</v>
      </c>
      <c r="P45" s="3" t="s">
        <v>13</v>
      </c>
      <c r="Q45" s="4" t="s">
        <v>14</v>
      </c>
      <c r="R45" s="5"/>
    </row>
    <row r="46" spans="2:18" ht="46.8" x14ac:dyDescent="0.3">
      <c r="B46" s="6"/>
      <c r="C46" s="53" t="s">
        <v>15</v>
      </c>
      <c r="D46" s="53" t="s">
        <v>16</v>
      </c>
      <c r="E46" s="53" t="s">
        <v>17</v>
      </c>
      <c r="F46" s="53" t="s">
        <v>18</v>
      </c>
      <c r="G46" s="53" t="s">
        <v>19</v>
      </c>
      <c r="H46" s="53" t="s">
        <v>20</v>
      </c>
      <c r="I46" s="53" t="s">
        <v>21</v>
      </c>
      <c r="J46" s="53" t="s">
        <v>22</v>
      </c>
      <c r="K46" s="53" t="s">
        <v>23</v>
      </c>
      <c r="L46" s="53" t="s">
        <v>24</v>
      </c>
      <c r="M46" s="53" t="s">
        <v>25</v>
      </c>
      <c r="N46" s="53" t="s">
        <v>26</v>
      </c>
      <c r="O46" s="53" t="s">
        <v>27</v>
      </c>
      <c r="P46" s="53" t="s">
        <v>28</v>
      </c>
      <c r="Q46" s="53" t="s">
        <v>29</v>
      </c>
      <c r="R46" s="54" t="s">
        <v>30</v>
      </c>
    </row>
    <row r="47" spans="2:18" ht="18" x14ac:dyDescent="0.3">
      <c r="B47" s="17" t="s">
        <v>58</v>
      </c>
      <c r="C47" s="22">
        <v>876</v>
      </c>
      <c r="D47" s="22">
        <v>2374</v>
      </c>
      <c r="E47" s="22">
        <v>5476</v>
      </c>
      <c r="F47" s="22">
        <v>3663</v>
      </c>
      <c r="G47" s="22">
        <v>3261</v>
      </c>
      <c r="H47" s="22">
        <v>10661</v>
      </c>
      <c r="I47" s="22">
        <v>3021</v>
      </c>
      <c r="J47" s="22">
        <v>431</v>
      </c>
      <c r="K47" s="22">
        <v>664</v>
      </c>
      <c r="L47" s="22">
        <v>443</v>
      </c>
      <c r="M47" s="22">
        <v>2744</v>
      </c>
      <c r="N47" s="22">
        <v>2132</v>
      </c>
      <c r="O47" s="22">
        <v>2584</v>
      </c>
      <c r="P47" s="22">
        <v>3397</v>
      </c>
      <c r="Q47" s="22">
        <v>3178</v>
      </c>
      <c r="R47" s="23">
        <f>SUM(C47:Q47)</f>
        <v>44905</v>
      </c>
    </row>
    <row r="48" spans="2:18" ht="18" x14ac:dyDescent="0.3">
      <c r="B48" s="17" t="s">
        <v>59</v>
      </c>
      <c r="C48" s="22">
        <v>665</v>
      </c>
      <c r="D48" s="22">
        <v>2080</v>
      </c>
      <c r="E48" s="22">
        <v>4730</v>
      </c>
      <c r="F48" s="22">
        <v>3281</v>
      </c>
      <c r="G48" s="22">
        <v>2972</v>
      </c>
      <c r="H48" s="22">
        <v>9394</v>
      </c>
      <c r="I48" s="22">
        <v>2920</v>
      </c>
      <c r="J48" s="22">
        <v>426</v>
      </c>
      <c r="K48" s="22">
        <v>625</v>
      </c>
      <c r="L48" s="22">
        <v>384</v>
      </c>
      <c r="M48" s="22">
        <v>2852</v>
      </c>
      <c r="N48" s="22">
        <v>1799</v>
      </c>
      <c r="O48" s="22">
        <v>2512</v>
      </c>
      <c r="P48" s="22">
        <v>3546</v>
      </c>
      <c r="Q48" s="22">
        <v>2664</v>
      </c>
      <c r="R48" s="23">
        <f t="shared" ref="R48:R59" si="3">SUM(C48:Q48)</f>
        <v>40850</v>
      </c>
    </row>
    <row r="49" spans="2:18" ht="18" x14ac:dyDescent="0.3">
      <c r="B49" s="19" t="s">
        <v>60</v>
      </c>
      <c r="C49" s="24">
        <v>814</v>
      </c>
      <c r="D49" s="24">
        <v>2508</v>
      </c>
      <c r="E49" s="24">
        <v>5374</v>
      </c>
      <c r="F49" s="24">
        <v>4021</v>
      </c>
      <c r="G49" s="24">
        <v>3019</v>
      </c>
      <c r="H49" s="24">
        <v>10531</v>
      </c>
      <c r="I49" s="24">
        <v>3354</v>
      </c>
      <c r="J49" s="24">
        <v>395</v>
      </c>
      <c r="K49" s="24">
        <v>690</v>
      </c>
      <c r="L49" s="24">
        <v>395</v>
      </c>
      <c r="M49" s="24">
        <v>3133</v>
      </c>
      <c r="N49" s="24">
        <v>2109</v>
      </c>
      <c r="O49" s="24">
        <v>2951</v>
      </c>
      <c r="P49" s="24">
        <v>3738</v>
      </c>
      <c r="Q49" s="24">
        <v>3295</v>
      </c>
      <c r="R49" s="23">
        <f t="shared" si="3"/>
        <v>46327</v>
      </c>
    </row>
    <row r="50" spans="2:18" ht="18" x14ac:dyDescent="0.3">
      <c r="B50" s="19" t="s">
        <v>61</v>
      </c>
      <c r="C50" s="24">
        <v>795</v>
      </c>
      <c r="D50" s="24">
        <v>2177</v>
      </c>
      <c r="E50" s="24">
        <v>5245</v>
      </c>
      <c r="F50" s="24">
        <v>3563</v>
      </c>
      <c r="G50" s="24">
        <v>3043</v>
      </c>
      <c r="H50" s="24">
        <v>9312</v>
      </c>
      <c r="I50" s="24">
        <v>2989</v>
      </c>
      <c r="J50" s="24">
        <v>379</v>
      </c>
      <c r="K50" s="24">
        <v>604</v>
      </c>
      <c r="L50" s="24">
        <v>345</v>
      </c>
      <c r="M50" s="24">
        <v>2870</v>
      </c>
      <c r="N50" s="24">
        <v>1871</v>
      </c>
      <c r="O50" s="24">
        <v>2790</v>
      </c>
      <c r="P50" s="24">
        <v>3350</v>
      </c>
      <c r="Q50" s="24">
        <v>3106</v>
      </c>
      <c r="R50" s="23">
        <f t="shared" si="3"/>
        <v>42439</v>
      </c>
    </row>
    <row r="51" spans="2:18" ht="18" x14ac:dyDescent="0.3">
      <c r="B51" s="19" t="s">
        <v>62</v>
      </c>
      <c r="C51" s="24">
        <v>781</v>
      </c>
      <c r="D51" s="24">
        <v>2657</v>
      </c>
      <c r="E51" s="24">
        <v>4665</v>
      </c>
      <c r="F51" s="24">
        <v>3585</v>
      </c>
      <c r="G51" s="24">
        <v>3162</v>
      </c>
      <c r="H51" s="24">
        <v>9345</v>
      </c>
      <c r="I51" s="24">
        <v>2865</v>
      </c>
      <c r="J51" s="24">
        <v>359</v>
      </c>
      <c r="K51" s="24">
        <v>674</v>
      </c>
      <c r="L51" s="24">
        <v>366</v>
      </c>
      <c r="M51" s="24">
        <v>2864</v>
      </c>
      <c r="N51" s="24">
        <v>1816</v>
      </c>
      <c r="O51" s="24">
        <v>2634</v>
      </c>
      <c r="P51" s="24">
        <v>3271</v>
      </c>
      <c r="Q51" s="24">
        <v>3120</v>
      </c>
      <c r="R51" s="23">
        <f t="shared" si="3"/>
        <v>42164</v>
      </c>
    </row>
    <row r="52" spans="2:18" ht="18" x14ac:dyDescent="0.3">
      <c r="B52" s="19" t="s">
        <v>63</v>
      </c>
      <c r="C52" s="24">
        <v>697</v>
      </c>
      <c r="D52" s="24">
        <v>2529</v>
      </c>
      <c r="E52" s="24">
        <v>4801</v>
      </c>
      <c r="F52" s="24">
        <v>3407</v>
      </c>
      <c r="G52" s="24">
        <v>2871</v>
      </c>
      <c r="H52" s="24">
        <v>8833</v>
      </c>
      <c r="I52" s="24">
        <v>2990</v>
      </c>
      <c r="J52" s="24">
        <v>383</v>
      </c>
      <c r="K52" s="24">
        <v>678</v>
      </c>
      <c r="L52" s="24">
        <v>336</v>
      </c>
      <c r="M52" s="24">
        <v>2782</v>
      </c>
      <c r="N52" s="24">
        <v>1977</v>
      </c>
      <c r="O52" s="24">
        <v>2688</v>
      </c>
      <c r="P52" s="24">
        <v>3169</v>
      </c>
      <c r="Q52" s="24">
        <v>2973</v>
      </c>
      <c r="R52" s="23">
        <f t="shared" si="3"/>
        <v>41114</v>
      </c>
    </row>
    <row r="53" spans="2:18" ht="18" x14ac:dyDescent="0.3">
      <c r="B53" s="19" t="s">
        <v>64</v>
      </c>
      <c r="C53" s="24">
        <v>713</v>
      </c>
      <c r="D53" s="24">
        <v>2181</v>
      </c>
      <c r="E53" s="24">
        <v>4640</v>
      </c>
      <c r="F53" s="24">
        <v>3075</v>
      </c>
      <c r="G53" s="24">
        <v>2725</v>
      </c>
      <c r="H53" s="24">
        <v>8527</v>
      </c>
      <c r="I53" s="24">
        <v>2845</v>
      </c>
      <c r="J53" s="24">
        <v>375</v>
      </c>
      <c r="K53" s="24">
        <v>863</v>
      </c>
      <c r="L53" s="24">
        <v>408</v>
      </c>
      <c r="M53" s="24">
        <v>2858</v>
      </c>
      <c r="N53" s="24">
        <v>1748</v>
      </c>
      <c r="O53" s="24">
        <v>2578</v>
      </c>
      <c r="P53" s="24">
        <v>2918</v>
      </c>
      <c r="Q53" s="24">
        <v>2580</v>
      </c>
      <c r="R53" s="23">
        <f t="shared" si="3"/>
        <v>39034</v>
      </c>
    </row>
    <row r="54" spans="2:18" ht="18" x14ac:dyDescent="0.3">
      <c r="B54" s="19" t="s">
        <v>65</v>
      </c>
      <c r="C54" s="24">
        <v>707</v>
      </c>
      <c r="D54" s="24">
        <v>2282</v>
      </c>
      <c r="E54" s="24">
        <v>4912</v>
      </c>
      <c r="F54" s="24">
        <v>3342</v>
      </c>
      <c r="G54" s="24">
        <v>2956</v>
      </c>
      <c r="H54" s="24">
        <v>8895</v>
      </c>
      <c r="I54" s="24">
        <v>3096</v>
      </c>
      <c r="J54" s="24">
        <v>346</v>
      </c>
      <c r="K54" s="24">
        <v>658</v>
      </c>
      <c r="L54" s="24">
        <v>421</v>
      </c>
      <c r="M54" s="24">
        <v>3053</v>
      </c>
      <c r="N54" s="24">
        <v>1952</v>
      </c>
      <c r="O54" s="24">
        <v>2881</v>
      </c>
      <c r="P54" s="24">
        <v>3002</v>
      </c>
      <c r="Q54" s="24">
        <v>2818</v>
      </c>
      <c r="R54" s="23">
        <f t="shared" si="3"/>
        <v>41321</v>
      </c>
    </row>
    <row r="55" spans="2:18" ht="18" x14ac:dyDescent="0.3">
      <c r="B55" s="19" t="s">
        <v>66</v>
      </c>
      <c r="C55" s="24">
        <v>647</v>
      </c>
      <c r="D55" s="24">
        <v>2245</v>
      </c>
      <c r="E55" s="24">
        <v>4964</v>
      </c>
      <c r="F55" s="24">
        <v>3167</v>
      </c>
      <c r="G55" s="24">
        <v>2866</v>
      </c>
      <c r="H55" s="24">
        <v>8547</v>
      </c>
      <c r="I55" s="24">
        <v>3401</v>
      </c>
      <c r="J55" s="24">
        <v>340</v>
      </c>
      <c r="K55" s="24">
        <v>526</v>
      </c>
      <c r="L55" s="24">
        <v>398</v>
      </c>
      <c r="M55" s="24">
        <v>2928</v>
      </c>
      <c r="N55" s="24">
        <v>1945</v>
      </c>
      <c r="O55" s="24">
        <v>2869</v>
      </c>
      <c r="P55" s="24">
        <v>3170</v>
      </c>
      <c r="Q55" s="24">
        <v>2740</v>
      </c>
      <c r="R55" s="23">
        <f t="shared" si="3"/>
        <v>40753</v>
      </c>
    </row>
    <row r="56" spans="2:18" ht="18" x14ac:dyDescent="0.3">
      <c r="B56" s="19" t="s">
        <v>67</v>
      </c>
      <c r="C56" s="24">
        <v>652</v>
      </c>
      <c r="D56" s="24">
        <v>2554</v>
      </c>
      <c r="E56" s="24">
        <v>5353</v>
      </c>
      <c r="F56" s="24">
        <v>3131</v>
      </c>
      <c r="G56" s="24">
        <v>2807</v>
      </c>
      <c r="H56" s="24">
        <v>8377</v>
      </c>
      <c r="I56" s="24">
        <v>3342</v>
      </c>
      <c r="J56" s="24">
        <v>338</v>
      </c>
      <c r="K56" s="24">
        <v>817</v>
      </c>
      <c r="L56" s="24">
        <v>365</v>
      </c>
      <c r="M56" s="24">
        <v>3069</v>
      </c>
      <c r="N56" s="24">
        <v>1853</v>
      </c>
      <c r="O56" s="24">
        <v>2856</v>
      </c>
      <c r="P56" s="24">
        <v>3466</v>
      </c>
      <c r="Q56" s="24">
        <v>2881</v>
      </c>
      <c r="R56" s="23">
        <f t="shared" si="3"/>
        <v>41861</v>
      </c>
    </row>
    <row r="57" spans="2:18" ht="18" x14ac:dyDescent="0.3">
      <c r="B57" s="19" t="s">
        <v>68</v>
      </c>
      <c r="C57" s="24">
        <v>730</v>
      </c>
      <c r="D57" s="24">
        <v>2566</v>
      </c>
      <c r="E57" s="24">
        <v>5519</v>
      </c>
      <c r="F57" s="24">
        <v>3057</v>
      </c>
      <c r="G57" s="24">
        <v>2909</v>
      </c>
      <c r="H57" s="24">
        <v>8566</v>
      </c>
      <c r="I57" s="24">
        <v>3210</v>
      </c>
      <c r="J57" s="24">
        <v>328</v>
      </c>
      <c r="K57" s="24">
        <v>627</v>
      </c>
      <c r="L57" s="24">
        <v>307</v>
      </c>
      <c r="M57" s="24">
        <v>3294</v>
      </c>
      <c r="N57" s="24">
        <v>1957</v>
      </c>
      <c r="O57" s="24">
        <v>3171</v>
      </c>
      <c r="P57" s="24">
        <v>3564</v>
      </c>
      <c r="Q57" s="24">
        <v>3265</v>
      </c>
      <c r="R57" s="23">
        <f t="shared" si="3"/>
        <v>43070</v>
      </c>
    </row>
    <row r="58" spans="2:18" ht="18" x14ac:dyDescent="0.3">
      <c r="B58" s="19" t="s">
        <v>69</v>
      </c>
      <c r="C58" s="24">
        <v>764</v>
      </c>
      <c r="D58" s="24">
        <v>2272</v>
      </c>
      <c r="E58" s="24">
        <v>5102</v>
      </c>
      <c r="F58" s="24">
        <v>3300</v>
      </c>
      <c r="G58" s="24">
        <v>3001</v>
      </c>
      <c r="H58" s="24">
        <v>9483</v>
      </c>
      <c r="I58" s="24">
        <v>2967</v>
      </c>
      <c r="J58" s="24">
        <v>338</v>
      </c>
      <c r="K58" s="24">
        <v>614</v>
      </c>
      <c r="L58" s="24">
        <v>283</v>
      </c>
      <c r="M58" s="24">
        <v>2781</v>
      </c>
      <c r="N58" s="24">
        <v>1821</v>
      </c>
      <c r="O58" s="24">
        <v>2731</v>
      </c>
      <c r="P58" s="24">
        <v>3084</v>
      </c>
      <c r="Q58" s="24">
        <v>3136</v>
      </c>
      <c r="R58" s="23">
        <f t="shared" si="3"/>
        <v>41677</v>
      </c>
    </row>
    <row r="59" spans="2:18" ht="18" x14ac:dyDescent="0.3">
      <c r="B59" s="25" t="s">
        <v>109</v>
      </c>
      <c r="C59" s="26">
        <f>SUM(C47:C58)</f>
        <v>8841</v>
      </c>
      <c r="D59" s="26">
        <f t="shared" ref="D59:Q59" si="4">SUM(D47:D58)</f>
        <v>28425</v>
      </c>
      <c r="E59" s="26">
        <f t="shared" si="4"/>
        <v>60781</v>
      </c>
      <c r="F59" s="26">
        <f t="shared" si="4"/>
        <v>40592</v>
      </c>
      <c r="G59" s="26">
        <f t="shared" si="4"/>
        <v>35592</v>
      </c>
      <c r="H59" s="26">
        <f t="shared" si="4"/>
        <v>110471</v>
      </c>
      <c r="I59" s="26">
        <f t="shared" si="4"/>
        <v>37000</v>
      </c>
      <c r="J59" s="26">
        <f t="shared" si="4"/>
        <v>4438</v>
      </c>
      <c r="K59" s="26">
        <f t="shared" si="4"/>
        <v>8040</v>
      </c>
      <c r="L59" s="26">
        <f t="shared" si="4"/>
        <v>4451</v>
      </c>
      <c r="M59" s="26">
        <f t="shared" si="4"/>
        <v>35228</v>
      </c>
      <c r="N59" s="26">
        <f t="shared" si="4"/>
        <v>22980</v>
      </c>
      <c r="O59" s="26">
        <f t="shared" si="4"/>
        <v>33245</v>
      </c>
      <c r="P59" s="26">
        <f t="shared" si="4"/>
        <v>39675</v>
      </c>
      <c r="Q59" s="26">
        <f t="shared" si="4"/>
        <v>35756</v>
      </c>
      <c r="R59" s="21">
        <f t="shared" si="3"/>
        <v>505515</v>
      </c>
    </row>
    <row r="60" spans="2:18" ht="18" x14ac:dyDescent="0.35">
      <c r="B60" s="27" t="s">
        <v>113</v>
      </c>
      <c r="C60" s="28">
        <v>990</v>
      </c>
      <c r="D60" s="28">
        <v>2604</v>
      </c>
      <c r="E60" s="28">
        <v>5704</v>
      </c>
      <c r="F60" s="28">
        <v>3252</v>
      </c>
      <c r="G60" s="28">
        <v>2761</v>
      </c>
      <c r="H60" s="28">
        <v>9740</v>
      </c>
      <c r="I60" s="28">
        <v>3065</v>
      </c>
      <c r="J60" s="28">
        <v>401</v>
      </c>
      <c r="K60" s="28">
        <v>640</v>
      </c>
      <c r="L60" s="28">
        <v>350</v>
      </c>
      <c r="M60" s="28">
        <v>3017</v>
      </c>
      <c r="N60" s="28">
        <v>1756</v>
      </c>
      <c r="O60" s="28">
        <v>2741</v>
      </c>
      <c r="P60" s="28">
        <v>3118</v>
      </c>
      <c r="Q60" s="28">
        <v>3328</v>
      </c>
      <c r="R60" s="66">
        <f>SUM(C60:Q60)</f>
        <v>43467</v>
      </c>
    </row>
    <row r="61" spans="2:18" ht="18" x14ac:dyDescent="0.35">
      <c r="B61" s="27" t="s">
        <v>114</v>
      </c>
      <c r="C61" s="28">
        <v>837</v>
      </c>
      <c r="D61" s="28">
        <v>2226</v>
      </c>
      <c r="E61" s="28">
        <v>5594</v>
      </c>
      <c r="F61" s="28">
        <v>3006</v>
      </c>
      <c r="G61" s="28">
        <v>2453</v>
      </c>
      <c r="H61" s="28">
        <v>8017</v>
      </c>
      <c r="I61" s="28">
        <v>3093</v>
      </c>
      <c r="J61" s="28">
        <v>299</v>
      </c>
      <c r="K61" s="28">
        <v>464</v>
      </c>
      <c r="L61" s="28">
        <v>227</v>
      </c>
      <c r="M61" s="28">
        <v>2871</v>
      </c>
      <c r="N61" s="28">
        <v>1683</v>
      </c>
      <c r="O61" s="28">
        <v>2717</v>
      </c>
      <c r="P61" s="28">
        <v>3344</v>
      </c>
      <c r="Q61" s="28">
        <v>2809</v>
      </c>
      <c r="R61" s="66">
        <f>SUM(C61:Q61)</f>
        <v>39640</v>
      </c>
    </row>
    <row r="62" spans="2:18" ht="18" x14ac:dyDescent="0.35">
      <c r="B62" s="27" t="s">
        <v>115</v>
      </c>
      <c r="C62" s="28">
        <v>693</v>
      </c>
      <c r="D62" s="28">
        <v>2225</v>
      </c>
      <c r="E62" s="28">
        <v>4983</v>
      </c>
      <c r="F62" s="28">
        <v>3002</v>
      </c>
      <c r="G62" s="28">
        <v>2273</v>
      </c>
      <c r="H62" s="28">
        <v>8208</v>
      </c>
      <c r="I62" s="28">
        <v>2953</v>
      </c>
      <c r="J62" s="28">
        <v>267</v>
      </c>
      <c r="K62" s="28">
        <v>435</v>
      </c>
      <c r="L62" s="28">
        <v>239</v>
      </c>
      <c r="M62" s="28">
        <v>2528</v>
      </c>
      <c r="N62" s="28">
        <v>1517</v>
      </c>
      <c r="O62" s="28">
        <v>2651</v>
      </c>
      <c r="P62" s="28">
        <v>2958</v>
      </c>
      <c r="Q62" s="28">
        <v>2524</v>
      </c>
      <c r="R62" s="66">
        <f>SUM(C62:Q62)</f>
        <v>37456</v>
      </c>
    </row>
    <row r="63" spans="2:18" ht="18" x14ac:dyDescent="0.35">
      <c r="B63" s="27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66"/>
    </row>
    <row r="64" spans="2:18" ht="18" x14ac:dyDescent="0.3">
      <c r="B64" s="29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</row>
    <row r="65" spans="2:18" ht="18" x14ac:dyDescent="0.35">
      <c r="B65" s="31" t="s">
        <v>70</v>
      </c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</row>
    <row r="66" spans="2:18" ht="18" x14ac:dyDescent="0.35">
      <c r="B66" s="31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</row>
  </sheetData>
  <mergeCells count="7">
    <mergeCell ref="B2:H2"/>
    <mergeCell ref="B4:Q4"/>
    <mergeCell ref="B7:R7"/>
    <mergeCell ref="B25:R25"/>
    <mergeCell ref="B44:R44"/>
    <mergeCell ref="B41:F41"/>
    <mergeCell ref="B23:N23"/>
  </mergeCells>
  <phoneticPr fontId="23" type="noConversion"/>
  <pageMargins left="0.7" right="0.7" top="0.75" bottom="0.75" header="0.3" footer="0.3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935206-C0DF-4DBC-A3B7-1817AB6462C3}">
  <dimension ref="B2:J23"/>
  <sheetViews>
    <sheetView topLeftCell="B1" workbookViewId="0">
      <selection activeCell="I24" sqref="I24"/>
    </sheetView>
  </sheetViews>
  <sheetFormatPr baseColWidth="10" defaultRowHeight="14.4" x14ac:dyDescent="0.3"/>
  <cols>
    <col min="4" max="4" width="19.44140625" customWidth="1"/>
    <col min="5" max="5" width="26.6640625" customWidth="1"/>
    <col min="9" max="9" width="20.77734375" customWidth="1"/>
    <col min="10" max="10" width="26.33203125" customWidth="1"/>
  </cols>
  <sheetData>
    <row r="2" spans="2:10" x14ac:dyDescent="0.3">
      <c r="B2" s="95" t="s">
        <v>111</v>
      </c>
      <c r="C2" s="95"/>
      <c r="D2" s="95"/>
    </row>
    <row r="4" spans="2:10" ht="15.6" x14ac:dyDescent="0.3">
      <c r="B4" s="96" t="s">
        <v>71</v>
      </c>
      <c r="C4" s="96"/>
      <c r="D4" s="96"/>
      <c r="E4" s="33"/>
      <c r="G4" s="97" t="s">
        <v>71</v>
      </c>
      <c r="H4" s="97"/>
      <c r="I4" s="97"/>
    </row>
    <row r="5" spans="2:10" ht="18" x14ac:dyDescent="0.35">
      <c r="B5" s="98" t="s">
        <v>72</v>
      </c>
      <c r="C5" s="98"/>
      <c r="D5" s="98"/>
      <c r="E5" s="34"/>
      <c r="G5" s="99" t="s">
        <v>73</v>
      </c>
      <c r="H5" s="99"/>
      <c r="I5" s="99"/>
    </row>
    <row r="6" spans="2:10" ht="15" thickBot="1" x14ac:dyDescent="0.35"/>
    <row r="7" spans="2:10" ht="28.2" thickBot="1" x14ac:dyDescent="0.35">
      <c r="B7" s="35"/>
      <c r="C7" s="36" t="s">
        <v>74</v>
      </c>
      <c r="D7" s="37" t="s">
        <v>75</v>
      </c>
      <c r="E7" s="38"/>
      <c r="F7" s="35"/>
      <c r="G7" s="35"/>
      <c r="H7" s="39" t="s">
        <v>74</v>
      </c>
      <c r="I7" s="40" t="s">
        <v>75</v>
      </c>
      <c r="J7" s="35"/>
    </row>
    <row r="8" spans="2:10" ht="15" customHeight="1" thickBot="1" x14ac:dyDescent="0.35">
      <c r="B8" s="83" t="s">
        <v>76</v>
      </c>
      <c r="C8" s="55">
        <v>1</v>
      </c>
      <c r="D8" s="56">
        <v>43218</v>
      </c>
      <c r="E8" s="41" t="s">
        <v>77</v>
      </c>
      <c r="F8" s="35"/>
      <c r="G8" s="83" t="s">
        <v>76</v>
      </c>
      <c r="H8" s="62">
        <v>1</v>
      </c>
      <c r="I8" s="63">
        <v>43582</v>
      </c>
      <c r="J8" s="60" t="s">
        <v>78</v>
      </c>
    </row>
    <row r="9" spans="2:10" ht="15" thickBot="1" x14ac:dyDescent="0.35">
      <c r="B9" s="84"/>
      <c r="C9" s="57">
        <v>2</v>
      </c>
      <c r="D9" s="56">
        <v>43246</v>
      </c>
      <c r="E9" s="41" t="s">
        <v>79</v>
      </c>
      <c r="F9" s="35"/>
      <c r="G9" s="84"/>
      <c r="H9" s="58">
        <v>2</v>
      </c>
      <c r="I9" s="64">
        <v>43610</v>
      </c>
      <c r="J9" s="60" t="s">
        <v>80</v>
      </c>
    </row>
    <row r="10" spans="2:10" ht="21.45" customHeight="1" thickBot="1" x14ac:dyDescent="0.35">
      <c r="B10" s="85"/>
      <c r="C10" s="57">
        <v>3</v>
      </c>
      <c r="D10" s="56">
        <v>43274</v>
      </c>
      <c r="E10" s="41" t="s">
        <v>81</v>
      </c>
      <c r="F10" s="35"/>
      <c r="G10" s="85"/>
      <c r="H10" s="58">
        <v>3</v>
      </c>
      <c r="I10" s="64">
        <v>43638</v>
      </c>
      <c r="J10" s="60" t="s">
        <v>82</v>
      </c>
    </row>
    <row r="11" spans="2:10" ht="15" customHeight="1" thickBot="1" x14ac:dyDescent="0.35">
      <c r="B11" s="90" t="s">
        <v>83</v>
      </c>
      <c r="C11" s="42">
        <v>4</v>
      </c>
      <c r="D11" s="43">
        <v>43302</v>
      </c>
      <c r="E11" s="44" t="s">
        <v>84</v>
      </c>
      <c r="F11" s="35"/>
      <c r="G11" s="90" t="s">
        <v>83</v>
      </c>
      <c r="H11" s="58">
        <v>4</v>
      </c>
      <c r="I11" s="64">
        <v>43666</v>
      </c>
      <c r="J11" s="60" t="s">
        <v>85</v>
      </c>
    </row>
    <row r="12" spans="2:10" ht="15" thickBot="1" x14ac:dyDescent="0.35">
      <c r="B12" s="84"/>
      <c r="C12" s="42">
        <v>5</v>
      </c>
      <c r="D12" s="43">
        <v>43330</v>
      </c>
      <c r="E12" s="44" t="s">
        <v>86</v>
      </c>
      <c r="F12" s="35"/>
      <c r="G12" s="84"/>
      <c r="H12" s="58">
        <v>5</v>
      </c>
      <c r="I12" s="64">
        <v>43694</v>
      </c>
      <c r="J12" s="60" t="s">
        <v>87</v>
      </c>
    </row>
    <row r="13" spans="2:10" ht="20.55" customHeight="1" thickBot="1" x14ac:dyDescent="0.35">
      <c r="B13" s="85"/>
      <c r="C13" s="46">
        <v>6</v>
      </c>
      <c r="D13" s="43">
        <v>43358</v>
      </c>
      <c r="E13" s="44" t="s">
        <v>88</v>
      </c>
      <c r="F13" s="35"/>
      <c r="G13" s="85"/>
      <c r="H13" s="65">
        <v>6</v>
      </c>
      <c r="I13" s="64">
        <v>43722</v>
      </c>
      <c r="J13" s="60" t="s">
        <v>89</v>
      </c>
    </row>
    <row r="14" spans="2:10" ht="15" customHeight="1" thickBot="1" x14ac:dyDescent="0.35">
      <c r="B14" s="90" t="s">
        <v>90</v>
      </c>
      <c r="C14" s="42">
        <v>7</v>
      </c>
      <c r="D14" s="43">
        <v>43386</v>
      </c>
      <c r="E14" s="44" t="s">
        <v>91</v>
      </c>
      <c r="F14" s="35"/>
      <c r="G14" s="90" t="s">
        <v>90</v>
      </c>
      <c r="H14" s="58">
        <v>7</v>
      </c>
      <c r="I14" s="64">
        <v>43750</v>
      </c>
      <c r="J14" s="60" t="s">
        <v>92</v>
      </c>
    </row>
    <row r="15" spans="2:10" ht="15" thickBot="1" x14ac:dyDescent="0.35">
      <c r="B15" s="84"/>
      <c r="C15" s="42">
        <v>8</v>
      </c>
      <c r="D15" s="43">
        <v>43414</v>
      </c>
      <c r="E15" s="44" t="s">
        <v>93</v>
      </c>
      <c r="F15" s="35"/>
      <c r="G15" s="84"/>
      <c r="H15" s="58">
        <v>8</v>
      </c>
      <c r="I15" s="64">
        <v>43778</v>
      </c>
      <c r="J15" s="60" t="s">
        <v>94</v>
      </c>
    </row>
    <row r="16" spans="2:10" ht="21" customHeight="1" thickBot="1" x14ac:dyDescent="0.35">
      <c r="B16" s="85"/>
      <c r="C16" s="42">
        <v>9</v>
      </c>
      <c r="D16" s="43">
        <v>43442</v>
      </c>
      <c r="E16" s="44" t="s">
        <v>95</v>
      </c>
      <c r="F16" s="35"/>
      <c r="G16" s="85"/>
      <c r="H16" s="58">
        <v>9</v>
      </c>
      <c r="I16" s="64">
        <v>43806</v>
      </c>
      <c r="J16" s="60" t="s">
        <v>96</v>
      </c>
    </row>
    <row r="17" spans="2:10" ht="15" customHeight="1" thickBot="1" x14ac:dyDescent="0.35">
      <c r="B17" s="90" t="s">
        <v>97</v>
      </c>
      <c r="C17" s="58">
        <v>10</v>
      </c>
      <c r="D17" s="59">
        <v>43470</v>
      </c>
      <c r="E17" s="60" t="s">
        <v>98</v>
      </c>
      <c r="F17" s="35"/>
      <c r="G17" s="90" t="s">
        <v>97</v>
      </c>
      <c r="H17" s="42">
        <v>10</v>
      </c>
      <c r="I17" s="45">
        <v>43834</v>
      </c>
      <c r="J17" s="44" t="s">
        <v>99</v>
      </c>
    </row>
    <row r="18" spans="2:10" ht="15" thickBot="1" x14ac:dyDescent="0.35">
      <c r="B18" s="84"/>
      <c r="C18" s="58">
        <v>11</v>
      </c>
      <c r="D18" s="59">
        <v>43498</v>
      </c>
      <c r="E18" s="60" t="s">
        <v>100</v>
      </c>
      <c r="F18" s="35"/>
      <c r="G18" s="84"/>
      <c r="H18" s="42">
        <v>11</v>
      </c>
      <c r="I18" s="45">
        <v>43862</v>
      </c>
      <c r="J18" s="44" t="s">
        <v>101</v>
      </c>
    </row>
    <row r="19" spans="2:10" ht="15" thickBot="1" x14ac:dyDescent="0.35">
      <c r="B19" s="84"/>
      <c r="C19" s="58">
        <v>12</v>
      </c>
      <c r="D19" s="59">
        <v>43526</v>
      </c>
      <c r="E19" s="60" t="s">
        <v>102</v>
      </c>
      <c r="F19" s="35"/>
      <c r="G19" s="84"/>
      <c r="H19" s="42">
        <v>12</v>
      </c>
      <c r="I19" s="45">
        <v>43890</v>
      </c>
      <c r="J19" s="44" t="s">
        <v>103</v>
      </c>
    </row>
    <row r="20" spans="2:10" ht="14.55" customHeight="1" x14ac:dyDescent="0.3">
      <c r="B20" s="84"/>
      <c r="C20" s="91">
        <v>13</v>
      </c>
      <c r="D20" s="93">
        <v>43555</v>
      </c>
      <c r="E20" s="60" t="s">
        <v>104</v>
      </c>
      <c r="F20" s="35"/>
      <c r="G20" s="84"/>
      <c r="H20" s="86">
        <v>13</v>
      </c>
      <c r="I20" s="88">
        <v>43921</v>
      </c>
      <c r="J20" s="44" t="s">
        <v>105</v>
      </c>
    </row>
    <row r="21" spans="2:10" ht="3" customHeight="1" thickBot="1" x14ac:dyDescent="0.35">
      <c r="B21" s="85"/>
      <c r="C21" s="92"/>
      <c r="D21" s="94"/>
      <c r="E21" s="61"/>
      <c r="F21" s="35"/>
      <c r="G21" s="85"/>
      <c r="H21" s="87"/>
      <c r="I21" s="89"/>
      <c r="J21" s="35"/>
    </row>
    <row r="23" spans="2:10" x14ac:dyDescent="0.3">
      <c r="B23" s="47"/>
      <c r="G23" s="47"/>
    </row>
  </sheetData>
  <mergeCells count="17">
    <mergeCell ref="B2:D2"/>
    <mergeCell ref="B4:D4"/>
    <mergeCell ref="G4:I4"/>
    <mergeCell ref="B5:D5"/>
    <mergeCell ref="G5:I5"/>
    <mergeCell ref="B8:B10"/>
    <mergeCell ref="G8:G10"/>
    <mergeCell ref="H20:H21"/>
    <mergeCell ref="I20:I21"/>
    <mergeCell ref="B11:B13"/>
    <mergeCell ref="G11:G13"/>
    <mergeCell ref="B14:B16"/>
    <mergeCell ref="G14:G16"/>
    <mergeCell ref="B17:B21"/>
    <mergeCell ref="G17:G21"/>
    <mergeCell ref="C20:C21"/>
    <mergeCell ref="D20:D2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3</vt:i4>
      </vt:variant>
    </vt:vector>
  </HeadingPairs>
  <TitlesOfParts>
    <vt:vector size="5" baseType="lpstr">
      <vt:lpstr>DAI Mars 2022</vt:lpstr>
      <vt:lpstr>Périodes financières</vt:lpstr>
      <vt:lpstr>'Périodes financières'!_ftn2</vt:lpstr>
      <vt:lpstr>'Périodes financières'!_ftnref1</vt:lpstr>
      <vt:lpstr>'Périodes financières'!_ftnref2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Karine Plante</dc:creator>
  <cp:lastModifiedBy>Rajaa Kassisse</cp:lastModifiedBy>
  <dcterms:created xsi:type="dcterms:W3CDTF">2022-01-14T19:49:57Z</dcterms:created>
  <dcterms:modified xsi:type="dcterms:W3CDTF">2022-04-05T18:13:00Z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a7d8d5d-78e2-4a62-9fcd-016eb5e4c57c_Enabled">
    <vt:lpwstr>true</vt:lpwstr>
  </property>
  <property fmtid="{D5CDD505-2E9C-101B-9397-08002B2CF9AE}" pid="3" name="MSIP_Label_6a7d8d5d-78e2-4a62-9fcd-016eb5e4c57c_SetDate">
    <vt:lpwstr>2022-01-14T19:49:58Z</vt:lpwstr>
  </property>
  <property fmtid="{D5CDD505-2E9C-101B-9397-08002B2CF9AE}" pid="4" name="MSIP_Label_6a7d8d5d-78e2-4a62-9fcd-016eb5e4c57c_Method">
    <vt:lpwstr>Standard</vt:lpwstr>
  </property>
  <property fmtid="{D5CDD505-2E9C-101B-9397-08002B2CF9AE}" pid="5" name="MSIP_Label_6a7d8d5d-78e2-4a62-9fcd-016eb5e4c57c_Name">
    <vt:lpwstr>Général</vt:lpwstr>
  </property>
  <property fmtid="{D5CDD505-2E9C-101B-9397-08002B2CF9AE}" pid="6" name="MSIP_Label_6a7d8d5d-78e2-4a62-9fcd-016eb5e4c57c_SiteId">
    <vt:lpwstr>06e1fe28-5f8b-4075-bf6c-ae24be1a7992</vt:lpwstr>
  </property>
  <property fmtid="{D5CDD505-2E9C-101B-9397-08002B2CF9AE}" pid="7" name="MSIP_Label_6a7d8d5d-78e2-4a62-9fcd-016eb5e4c57c_ActionId">
    <vt:lpwstr>11c2d0be-d7a3-4e8e-b318-63f969dbdb94</vt:lpwstr>
  </property>
  <property fmtid="{D5CDD505-2E9C-101B-9397-08002B2CF9AE}" pid="8" name="MSIP_Label_6a7d8d5d-78e2-4a62-9fcd-016eb5e4c57c_ContentBits">
    <vt:lpwstr>0</vt:lpwstr>
  </property>
</Properties>
</file>