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J:\GRP\N\1\D\Accès\Accès 2021-2022\21-22.717 mercier\Onglet 1 document à transmettre\"/>
    </mc:Choice>
  </mc:AlternateContent>
  <xr:revisionPtr revIDLastSave="0" documentId="13_ncr:1_{EB0ED1C2-D9E6-44E7-A960-B1CC8067DC5A}" xr6:coauthVersionLast="47" xr6:coauthVersionMax="47" xr10:uidLastSave="{00000000-0000-0000-0000-000000000000}"/>
  <bookViews>
    <workbookView xWindow="-110" yWindow="-110" windowWidth="19420" windowHeight="10420" xr2:uid="{49CE2B1A-6698-4B28-958F-DB47BCE71EAE}"/>
  </bookViews>
  <sheets>
    <sheet name="Feuil1" sheetId="3"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47" i="3" l="1"/>
  <c r="E52" i="3" s="1"/>
  <c r="D47" i="3"/>
  <c r="D36" i="3"/>
  <c r="D16" i="3"/>
  <c r="D8" i="3"/>
  <c r="D52" i="3" l="1"/>
  <c r="C47" i="3"/>
  <c r="C16" i="3"/>
  <c r="B16" i="3"/>
  <c r="B47" i="3"/>
  <c r="B52" i="3" l="1"/>
  <c r="C52" i="3"/>
</calcChain>
</file>

<file path=xl/sharedStrings.xml><?xml version="1.0" encoding="utf-8"?>
<sst xmlns="http://schemas.openxmlformats.org/spreadsheetml/2006/main" count="61" uniqueCount="61">
  <si>
    <t>01 - Bas-Saint-Laurent</t>
  </si>
  <si>
    <t>CISSS DU BAS-SAINT-LAURENT</t>
  </si>
  <si>
    <t>02 - Saguenay - Lac-Saint-Jean</t>
  </si>
  <si>
    <t>CIUSSS DU SAGUENAY - LAC-SAINT-JEAN</t>
  </si>
  <si>
    <t>03 - Capitale-Nationale</t>
  </si>
  <si>
    <t>CHU DE QUEBEC</t>
  </si>
  <si>
    <t>CIUSSS DE LA CAPITALE-NATIONALE</t>
  </si>
  <si>
    <t>INST. UNIV. DE CARDIOLOGIE ET PNEUMOLOGIE DE QUEBEC</t>
  </si>
  <si>
    <t>04 - Mauricie et Centre-du-Québec</t>
  </si>
  <si>
    <t>CIUSSS DE LA MAURICIE-ET-DU-CENTRE-DU-QUEBEC</t>
  </si>
  <si>
    <t>05 - Estrie</t>
  </si>
  <si>
    <t>CIUSSS DE L'ESTRIE-CENTRE HOSP. UNIV. DE SHERBROOKE</t>
  </si>
  <si>
    <t>06 - Montréal</t>
  </si>
  <si>
    <t>CENTRE HOSPITALIER DE L'UNIVERSITE DE MONTREAL</t>
  </si>
  <si>
    <t>CENTRE HOSPITALIER UNIVERSITAIRE SAINTE-JUSTINE</t>
  </si>
  <si>
    <t>CENTRE UNIVERSITAIRE DE SANTE MCGILL</t>
  </si>
  <si>
    <t>CIUSSS DE L'EST-DE-L'ILE-DE-MONTREAL</t>
  </si>
  <si>
    <t>CIUSSS DE L'OUEST-DE-L'ILE-DE-MONTREAL</t>
  </si>
  <si>
    <t>CENTRE HOSPITALIER DE ST. MARY</t>
  </si>
  <si>
    <t>CIUSSS DU CENTRE-SUD-DE-L'ILE-DE-MONTREAL</t>
  </si>
  <si>
    <t>CIUSSS DU NORD-DE-L'ILE-DE-MONTREAL</t>
  </si>
  <si>
    <t>INSTITUT DE CARDIOLOGIE DE MONTREAL</t>
  </si>
  <si>
    <t>07 - Outaouais</t>
  </si>
  <si>
    <t>CISSS DE L'OUTAOUAIS</t>
  </si>
  <si>
    <t>08 - Abitibi-Témiscamingue</t>
  </si>
  <si>
    <t>CISSS DE L'ABITIBI-TEMISCAMINGUE</t>
  </si>
  <si>
    <t>09 - Côte-Nord</t>
  </si>
  <si>
    <t>CISSS DE LA COTE-NORD</t>
  </si>
  <si>
    <t>10 - Nord-du-Québec</t>
  </si>
  <si>
    <t>CENTRE REG. DE SANTE ET DE SERV. SOC. DE LA BAIE-JAMES</t>
  </si>
  <si>
    <t>11 - Gaspésie - Îles-de-la-Madeleine</t>
  </si>
  <si>
    <t>CISSS DE LA GASPESIE</t>
  </si>
  <si>
    <t>CISSS DES ILES</t>
  </si>
  <si>
    <t>12 - Chaudière-Appalaches</t>
  </si>
  <si>
    <t>CISSS DE CHAUDIERE-APPALACHES</t>
  </si>
  <si>
    <t>13 - Laval</t>
  </si>
  <si>
    <t>CISSS DE LAVAL</t>
  </si>
  <si>
    <t>14 - Lanaudière</t>
  </si>
  <si>
    <t>CISSS DE LANAUDIERE</t>
  </si>
  <si>
    <t>15 - Laurentides</t>
  </si>
  <si>
    <t>CISSS DES LAURENTIDES</t>
  </si>
  <si>
    <t>16 - Montérégie</t>
  </si>
  <si>
    <t>CISSS DE LA MONTEREGIE-CENTRE</t>
  </si>
  <si>
    <t>CISSS DE LA MONTEREGIE-EST</t>
  </si>
  <si>
    <t>CISSS DE LA MONTEREGIE-OUEST</t>
  </si>
  <si>
    <t>HOPITAL SANTA CABRINI</t>
  </si>
  <si>
    <t>L'HOPITAL GENERAL JUIF SIR MORTIMER B. DAVIS</t>
  </si>
  <si>
    <t>CSSS DU HAUT-SAINT-LAURENT</t>
  </si>
  <si>
    <t>Régions/Établissements</t>
  </si>
  <si>
    <t>Total</t>
  </si>
  <si>
    <t>Données de la période 9, soit du 7 novembre 2021 au 4 décembre 2021</t>
  </si>
  <si>
    <t>Notes</t>
  </si>
  <si>
    <t xml:space="preserve">* La méthodologie utilisée correspond au nombre total de salles d'opération utilisées par l'établissement multiplié par le nombre de jours ouvrables durant la période et le nombre d'heures d'utilisation par jour ouvrable (soit 8 heures). Par la suite, le tout a été divisé par le nombre de semaines dans une période, soit 4. 
</t>
  </si>
  <si>
    <t xml:space="preserve">**Correspond au rapport entre les Heures-présence de l'usager (HPU) de jours ouvrables électives (incluant les urgences quotidiennes pendant les heures ouvrables) et le nombre maximal d’heures ACTUELLEMENT utilisées pour effectuer de la chirurgie durant les heures d’ouverture.
</t>
  </si>
  <si>
    <t>Pour le point 3, le nombre de salles peut varier en fonction des ressources disponibles ainsi que des vagues de COVID-19. La P9 est représentative de la situation qui se stabilise entre les vagues.</t>
  </si>
  <si>
    <t>Pour le point 5, le taux d’utilisation réel des blocs opératoires est une donnée que nous recueillions depuis le 1er avril 2021, les données avant la P9 21-22 ne sont pas valides. Les données présentées dans le tableau sont les données pour la P9 21-22. Un taux annuel n’est pas disponible.</t>
  </si>
  <si>
    <t>1-Nb. de blocs
 opératoires</t>
  </si>
  <si>
    <t xml:space="preserve">2-Nb. De salles 
d'opérations (Pré-COVID19)
</t>
  </si>
  <si>
    <t xml:space="preserve">3-Nb. Salles
d'opération en fonction ( point 3) </t>
  </si>
  <si>
    <t xml:space="preserve">4-Nb. Moyen d'heures d'ouverture par semaine des salles  d'opération **. 
</t>
  </si>
  <si>
    <t xml:space="preserve">5-Taux d'utilisation
 des blocs opératoires** ( point 5)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</si>
</sst>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3" x14ac:knownFonts="1">
    <font>
      <sz val="11"/>
      <color theme="1"/>
      <name val="Calibri"/>
      <family val="2"/>
      <scheme val="minor"/>
    </font>
    <font>
      <b/>
      <sz val="11"/>
      <color theme="1"/>
      <name val="Calibri"/>
      <family val="2"/>
      <scheme val="minor"/>
    </font>
    <font>
      <sz val="11"/>
      <color theme="1"/>
      <name val="Calibri"/>
      <family val="2"/>
      <scheme val="minor"/>
    </font>
  </fonts>
  <fills count="4">
    <fill>
      <patternFill patternType="none"/>
    </fill>
    <fill>
      <patternFill patternType="gray125"/>
    </fill>
    <fill>
      <patternFill patternType="solid">
        <fgColor theme="0" tint="-4.9989318521683403E-2"/>
        <bgColor indexed="64"/>
      </patternFill>
    </fill>
    <fill>
      <patternFill patternType="solid">
        <fgColor theme="6" tint="0.79998168889431442"/>
        <bgColor indexed="64"/>
      </patternFill>
    </fill>
  </fills>
  <borders count="9">
    <border>
      <left/>
      <right/>
      <top/>
      <bottom/>
      <diagonal/>
    </border>
    <border>
      <left/>
      <right style="medium">
        <color indexed="64"/>
      </right>
      <top/>
      <bottom style="medium">
        <color indexed="64"/>
      </bottom>
      <diagonal/>
    </border>
    <border>
      <left style="medium">
        <color indexed="64"/>
      </left>
      <right/>
      <top/>
      <bottom/>
      <diagonal/>
    </border>
    <border>
      <left style="medium">
        <color indexed="64"/>
      </left>
      <right style="medium">
        <color indexed="64"/>
      </right>
      <top/>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auto="1"/>
      </top>
      <bottom style="medium">
        <color auto="1"/>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9" fontId="2" fillId="0" borderId="0" applyFont="0" applyFill="0" applyBorder="0" applyAlignment="0" applyProtection="0"/>
  </cellStyleXfs>
  <cellXfs count="33">
    <xf numFmtId="0" fontId="0" fillId="0" borderId="0" xfId="0"/>
    <xf numFmtId="0" fontId="0" fillId="0" borderId="0" xfId="0" applyAlignment="1">
      <alignment vertical="center" wrapText="1"/>
    </xf>
    <xf numFmtId="0" fontId="1" fillId="0" borderId="0" xfId="0" applyFont="1" applyAlignment="1">
      <alignment horizontal="center"/>
    </xf>
    <xf numFmtId="164" fontId="0" fillId="0" borderId="0" xfId="0" applyNumberFormat="1" applyAlignment="1">
      <alignment horizontal="center"/>
    </xf>
    <xf numFmtId="0" fontId="0" fillId="0" borderId="0" xfId="0" applyAlignment="1">
      <alignment vertical="top" wrapText="1"/>
    </xf>
    <xf numFmtId="165" fontId="0" fillId="0" borderId="0" xfId="0" applyNumberFormat="1" applyAlignment="1">
      <alignment horizontal="center"/>
    </xf>
    <xf numFmtId="0" fontId="1" fillId="3" borderId="2" xfId="0" applyFont="1" applyFill="1" applyBorder="1"/>
    <xf numFmtId="0" fontId="0" fillId="0" borderId="2" xfId="0" applyBorder="1" applyAlignment="1">
      <alignment horizontal="left" indent="1"/>
    </xf>
    <xf numFmtId="0" fontId="1" fillId="3" borderId="3" xfId="0" applyFont="1" applyFill="1" applyBorder="1" applyAlignment="1">
      <alignment horizontal="center"/>
    </xf>
    <xf numFmtId="164" fontId="1" fillId="3" borderId="3" xfId="0" applyNumberFormat="1" applyFont="1" applyFill="1" applyBorder="1" applyAlignment="1">
      <alignment horizontal="center"/>
    </xf>
    <xf numFmtId="165" fontId="1" fillId="3" borderId="3" xfId="1" applyNumberFormat="1" applyFont="1" applyFill="1" applyBorder="1" applyAlignment="1">
      <alignment horizontal="center"/>
    </xf>
    <xf numFmtId="0" fontId="0" fillId="0" borderId="3" xfId="0" applyFont="1" applyBorder="1" applyAlignment="1">
      <alignment horizontal="center"/>
    </xf>
    <xf numFmtId="164" fontId="0" fillId="0" borderId="3" xfId="0" applyNumberFormat="1" applyBorder="1" applyAlignment="1">
      <alignment horizontal="center"/>
    </xf>
    <xf numFmtId="165" fontId="0" fillId="0" borderId="3" xfId="1" applyNumberFormat="1" applyFont="1" applyBorder="1" applyAlignment="1">
      <alignment horizontal="center"/>
    </xf>
    <xf numFmtId="165" fontId="1" fillId="3" borderId="3" xfId="0" applyNumberFormat="1" applyFont="1" applyFill="1" applyBorder="1" applyAlignment="1">
      <alignment horizontal="center"/>
    </xf>
    <xf numFmtId="165" fontId="0" fillId="0" borderId="3" xfId="0" applyNumberFormat="1" applyFont="1" applyBorder="1" applyAlignment="1">
      <alignment horizontal="center"/>
    </xf>
    <xf numFmtId="165" fontId="0" fillId="0" borderId="3" xfId="0" applyNumberFormat="1" applyBorder="1" applyAlignment="1">
      <alignment horizontal="center"/>
    </xf>
    <xf numFmtId="0" fontId="0" fillId="3" borderId="3" xfId="0" applyFont="1" applyFill="1" applyBorder="1" applyAlignment="1">
      <alignment horizontal="center"/>
    </xf>
    <xf numFmtId="0" fontId="0" fillId="0" borderId="3" xfId="0" applyFont="1" applyFill="1" applyBorder="1" applyAlignment="1">
      <alignment horizontal="center"/>
    </xf>
    <xf numFmtId="0" fontId="1" fillId="0" borderId="4" xfId="0" applyFont="1" applyBorder="1" applyAlignment="1">
      <alignment horizontal="center"/>
    </xf>
    <xf numFmtId="164" fontId="0" fillId="0" borderId="1" xfId="0" applyNumberFormat="1" applyBorder="1" applyAlignment="1">
      <alignment horizontal="center"/>
    </xf>
    <xf numFmtId="0" fontId="1" fillId="3" borderId="7" xfId="0" applyFont="1" applyFill="1" applyBorder="1" applyAlignment="1">
      <alignment horizontal="left"/>
    </xf>
    <xf numFmtId="0" fontId="1" fillId="3" borderId="5" xfId="0" applyFont="1" applyFill="1" applyBorder="1" applyAlignment="1">
      <alignment horizontal="center"/>
    </xf>
    <xf numFmtId="164" fontId="1" fillId="3" borderId="5" xfId="0" applyNumberFormat="1" applyFont="1" applyFill="1" applyBorder="1" applyAlignment="1">
      <alignment horizontal="center"/>
    </xf>
    <xf numFmtId="165" fontId="1" fillId="3" borderId="5" xfId="0" applyNumberFormat="1" applyFont="1" applyFill="1" applyBorder="1" applyAlignment="1">
      <alignment horizontal="center"/>
    </xf>
    <xf numFmtId="164" fontId="1" fillId="2" borderId="5" xfId="0" applyNumberFormat="1" applyFont="1" applyFill="1" applyBorder="1" applyAlignment="1">
      <alignment horizontal="center" vertical="center" wrapText="1"/>
    </xf>
    <xf numFmtId="164" fontId="1" fillId="2" borderId="5" xfId="0" applyNumberFormat="1" applyFont="1" applyFill="1" applyBorder="1" applyAlignment="1">
      <alignment horizontal="center" wrapText="1"/>
    </xf>
    <xf numFmtId="165" fontId="1" fillId="2" borderId="5" xfId="0" applyNumberFormat="1" applyFont="1" applyFill="1" applyBorder="1" applyAlignment="1">
      <alignment horizontal="center" vertical="top" wrapText="1"/>
    </xf>
    <xf numFmtId="0" fontId="1" fillId="2" borderId="5" xfId="0" applyFont="1" applyFill="1" applyBorder="1" applyAlignment="1">
      <alignment vertical="center"/>
    </xf>
    <xf numFmtId="0" fontId="1" fillId="2" borderId="5" xfId="0" applyFont="1" applyFill="1" applyBorder="1" applyAlignment="1">
      <alignment horizontal="center" vertical="center" wrapText="1"/>
    </xf>
    <xf numFmtId="164" fontId="1" fillId="2" borderId="5" xfId="0" applyNumberFormat="1" applyFont="1" applyFill="1" applyBorder="1" applyAlignment="1">
      <alignment horizontal="center" vertical="top" wrapText="1"/>
    </xf>
    <xf numFmtId="164" fontId="1" fillId="2" borderId="6" xfId="0" applyNumberFormat="1" applyFont="1" applyFill="1" applyBorder="1" applyAlignment="1">
      <alignment horizontal="center"/>
    </xf>
    <xf numFmtId="164" fontId="1" fillId="2" borderId="8" xfId="0" applyNumberFormat="1" applyFont="1" applyFill="1" applyBorder="1" applyAlignment="1">
      <alignment horizontal="center"/>
    </xf>
  </cellXfs>
  <cellStyles count="2">
    <cellStyle name="Normal" xfId="0" builtinId="0"/>
    <cellStyle name="Pourcentage" xfId="1" builtinId="5"/>
  </cellStyles>
  <dxfs count="0"/>
  <tableStyles count="0" defaultTableStyle="TableStyleMedium2" defaultPivotStyle="PivotStyleLight16"/>
  <colors>
    <mruColors>
      <color rgb="FFE7E6E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E84493-2C5B-418F-86CD-02CBA054E39D}">
  <dimension ref="A1:F61"/>
  <sheetViews>
    <sheetView showGridLines="0" tabSelected="1" topLeftCell="B1" workbookViewId="0">
      <selection activeCell="F3" sqref="F3"/>
    </sheetView>
  </sheetViews>
  <sheetFormatPr baseColWidth="10" defaultRowHeight="14.5" x14ac:dyDescent="0.35"/>
  <cols>
    <col min="1" max="1" width="59.7265625" customWidth="1"/>
    <col min="2" max="2" width="15.26953125" style="2" customWidth="1"/>
    <col min="3" max="3" width="26.7265625" style="3" customWidth="1"/>
    <col min="4" max="4" width="24.54296875" style="3" customWidth="1"/>
    <col min="5" max="5" width="38.26953125" style="3" customWidth="1"/>
    <col min="6" max="6" width="29.7265625" style="5" customWidth="1"/>
  </cols>
  <sheetData>
    <row r="1" spans="1:6" ht="15" thickBot="1" x14ac:dyDescent="0.4"/>
    <row r="2" spans="1:6" ht="16.149999999999999" customHeight="1" thickBot="1" x14ac:dyDescent="0.4">
      <c r="B2" s="19"/>
      <c r="C2" s="20"/>
      <c r="D2" s="31" t="s">
        <v>50</v>
      </c>
      <c r="E2" s="31"/>
      <c r="F2" s="32"/>
    </row>
    <row r="3" spans="1:6" ht="28.15" customHeight="1" thickBot="1" x14ac:dyDescent="0.4">
      <c r="A3" s="28" t="s">
        <v>48</v>
      </c>
      <c r="B3" s="29" t="s">
        <v>56</v>
      </c>
      <c r="C3" s="30" t="s">
        <v>57</v>
      </c>
      <c r="D3" s="25" t="s">
        <v>58</v>
      </c>
      <c r="E3" s="26" t="s">
        <v>59</v>
      </c>
      <c r="F3" s="27" t="s">
        <v>60</v>
      </c>
    </row>
    <row r="4" spans="1:6" x14ac:dyDescent="0.35">
      <c r="A4" s="6" t="s">
        <v>0</v>
      </c>
      <c r="B4" s="8">
        <v>6</v>
      </c>
      <c r="C4" s="9">
        <v>18</v>
      </c>
      <c r="D4" s="9">
        <v>10.8</v>
      </c>
      <c r="E4" s="9">
        <v>431.2</v>
      </c>
      <c r="F4" s="10">
        <v>0.63800000000000001</v>
      </c>
    </row>
    <row r="5" spans="1:6" x14ac:dyDescent="0.35">
      <c r="A5" s="7" t="s">
        <v>1</v>
      </c>
      <c r="B5" s="11">
        <v>6</v>
      </c>
      <c r="C5" s="12">
        <v>18</v>
      </c>
      <c r="D5" s="12">
        <v>10.8</v>
      </c>
      <c r="E5" s="12">
        <v>431.2</v>
      </c>
      <c r="F5" s="13">
        <v>0.63800000000000001</v>
      </c>
    </row>
    <row r="6" spans="1:6" x14ac:dyDescent="0.35">
      <c r="A6" s="6" t="s">
        <v>2</v>
      </c>
      <c r="B6" s="8">
        <v>5</v>
      </c>
      <c r="C6" s="9">
        <v>19</v>
      </c>
      <c r="D6" s="9">
        <v>17.8</v>
      </c>
      <c r="E6" s="9">
        <v>712.8</v>
      </c>
      <c r="F6" s="10">
        <v>0.77</v>
      </c>
    </row>
    <row r="7" spans="1:6" x14ac:dyDescent="0.35">
      <c r="A7" s="7" t="s">
        <v>3</v>
      </c>
      <c r="B7" s="11">
        <v>5</v>
      </c>
      <c r="C7" s="12">
        <v>19</v>
      </c>
      <c r="D7" s="12">
        <v>17.8</v>
      </c>
      <c r="E7" s="12">
        <v>712.8</v>
      </c>
      <c r="F7" s="13">
        <v>0.77</v>
      </c>
    </row>
    <row r="8" spans="1:6" x14ac:dyDescent="0.35">
      <c r="A8" s="6" t="s">
        <v>4</v>
      </c>
      <c r="B8" s="8">
        <v>8</v>
      </c>
      <c r="C8" s="9">
        <v>64.599999999999994</v>
      </c>
      <c r="D8" s="9">
        <f>SUM(D9:D11)</f>
        <v>55.8</v>
      </c>
      <c r="E8" s="9">
        <v>2233.1999999999998</v>
      </c>
      <c r="F8" s="14">
        <v>0.79200000000000004</v>
      </c>
    </row>
    <row r="9" spans="1:6" x14ac:dyDescent="0.35">
      <c r="A9" s="7" t="s">
        <v>5</v>
      </c>
      <c r="B9" s="11">
        <v>5</v>
      </c>
      <c r="C9" s="12">
        <v>52.6</v>
      </c>
      <c r="D9" s="12">
        <v>47.9</v>
      </c>
      <c r="E9" s="12">
        <v>1916</v>
      </c>
      <c r="F9" s="15">
        <v>0.82599999999999996</v>
      </c>
    </row>
    <row r="10" spans="1:6" x14ac:dyDescent="0.35">
      <c r="A10" s="7" t="s">
        <v>6</v>
      </c>
      <c r="B10" s="11">
        <v>2</v>
      </c>
      <c r="C10" s="12">
        <v>4</v>
      </c>
      <c r="D10" s="12">
        <v>1</v>
      </c>
      <c r="E10" s="12">
        <v>41.2</v>
      </c>
      <c r="F10" s="15">
        <v>0.70399999999999996</v>
      </c>
    </row>
    <row r="11" spans="1:6" x14ac:dyDescent="0.35">
      <c r="A11" s="7" t="s">
        <v>7</v>
      </c>
      <c r="B11" s="11">
        <v>1</v>
      </c>
      <c r="C11" s="12">
        <v>8</v>
      </c>
      <c r="D11" s="12">
        <v>6.9</v>
      </c>
      <c r="E11" s="12">
        <v>276</v>
      </c>
      <c r="F11" s="15">
        <v>0.80200000000000005</v>
      </c>
    </row>
    <row r="12" spans="1:6" x14ac:dyDescent="0.35">
      <c r="A12" s="6" t="s">
        <v>8</v>
      </c>
      <c r="B12" s="8">
        <v>5</v>
      </c>
      <c r="C12" s="9">
        <v>28.8</v>
      </c>
      <c r="D12" s="9">
        <v>23.8</v>
      </c>
      <c r="E12" s="9">
        <v>904.4</v>
      </c>
      <c r="F12" s="14">
        <v>0.67900000000000005</v>
      </c>
    </row>
    <row r="13" spans="1:6" x14ac:dyDescent="0.35">
      <c r="A13" s="7" t="s">
        <v>9</v>
      </c>
      <c r="B13" s="11">
        <v>5</v>
      </c>
      <c r="C13" s="12">
        <v>28.8</v>
      </c>
      <c r="D13" s="12">
        <v>23.8</v>
      </c>
      <c r="E13" s="12">
        <v>904.4</v>
      </c>
      <c r="F13" s="16">
        <v>0.67900000000000005</v>
      </c>
    </row>
    <row r="14" spans="1:6" x14ac:dyDescent="0.35">
      <c r="A14" s="6" t="s">
        <v>10</v>
      </c>
      <c r="B14" s="8">
        <v>6</v>
      </c>
      <c r="C14" s="9">
        <v>29</v>
      </c>
      <c r="D14" s="9">
        <v>22</v>
      </c>
      <c r="E14" s="9">
        <v>882</v>
      </c>
      <c r="F14" s="14">
        <v>0.76200000000000001</v>
      </c>
    </row>
    <row r="15" spans="1:6" x14ac:dyDescent="0.35">
      <c r="A15" s="7" t="s">
        <v>11</v>
      </c>
      <c r="B15" s="11">
        <v>6</v>
      </c>
      <c r="C15" s="12">
        <v>29</v>
      </c>
      <c r="D15" s="12">
        <v>22</v>
      </c>
      <c r="E15" s="12">
        <v>882</v>
      </c>
      <c r="F15" s="16">
        <v>0.76200000000000001</v>
      </c>
    </row>
    <row r="16" spans="1:6" x14ac:dyDescent="0.35">
      <c r="A16" s="6" t="s">
        <v>12</v>
      </c>
      <c r="B16" s="8">
        <f>SUM(B17:B27)</f>
        <v>19</v>
      </c>
      <c r="C16" s="9">
        <f>SUM(C17:C27)</f>
        <v>159.5</v>
      </c>
      <c r="D16" s="9">
        <f>SUM(D17:D27)</f>
        <v>132</v>
      </c>
      <c r="E16" s="9">
        <v>5127.3</v>
      </c>
      <c r="F16" s="14">
        <v>0.82099999999999995</v>
      </c>
    </row>
    <row r="17" spans="1:6" x14ac:dyDescent="0.35">
      <c r="A17" s="7" t="s">
        <v>13</v>
      </c>
      <c r="B17" s="11">
        <v>1</v>
      </c>
      <c r="C17" s="12">
        <v>34</v>
      </c>
      <c r="D17" s="12">
        <v>32</v>
      </c>
      <c r="E17" s="12">
        <v>1216</v>
      </c>
      <c r="F17" s="16">
        <v>0.81799999999999995</v>
      </c>
    </row>
    <row r="18" spans="1:6" x14ac:dyDescent="0.35">
      <c r="A18" s="7" t="s">
        <v>18</v>
      </c>
      <c r="B18" s="11">
        <v>1</v>
      </c>
      <c r="C18" s="12">
        <v>8</v>
      </c>
      <c r="D18" s="12">
        <v>6</v>
      </c>
      <c r="E18" s="12">
        <v>228</v>
      </c>
      <c r="F18" s="16">
        <v>0.89700000000000002</v>
      </c>
    </row>
    <row r="19" spans="1:6" x14ac:dyDescent="0.35">
      <c r="A19" s="7" t="s">
        <v>14</v>
      </c>
      <c r="B19" s="11">
        <v>1</v>
      </c>
      <c r="C19" s="12">
        <v>7.5</v>
      </c>
      <c r="D19" s="12">
        <v>6.5</v>
      </c>
      <c r="E19" s="12">
        <v>247</v>
      </c>
      <c r="F19" s="16">
        <v>0.91</v>
      </c>
    </row>
    <row r="20" spans="1:6" x14ac:dyDescent="0.35">
      <c r="A20" s="7" t="s">
        <v>15</v>
      </c>
      <c r="B20" s="11">
        <v>5</v>
      </c>
      <c r="C20" s="12">
        <v>32</v>
      </c>
      <c r="D20" s="12">
        <v>27.9</v>
      </c>
      <c r="E20" s="12">
        <v>1116</v>
      </c>
      <c r="F20" s="16">
        <v>0.79300000000000004</v>
      </c>
    </row>
    <row r="21" spans="1:6" x14ac:dyDescent="0.35">
      <c r="A21" s="7" t="s">
        <v>16</v>
      </c>
      <c r="B21" s="11">
        <v>1</v>
      </c>
      <c r="C21" s="12">
        <v>15</v>
      </c>
      <c r="D21" s="12">
        <v>11</v>
      </c>
      <c r="E21" s="12">
        <v>418</v>
      </c>
      <c r="F21" s="16">
        <v>1.0169999999999999</v>
      </c>
    </row>
    <row r="22" spans="1:6" x14ac:dyDescent="0.35">
      <c r="A22" s="7" t="s">
        <v>17</v>
      </c>
      <c r="B22" s="11">
        <v>2</v>
      </c>
      <c r="C22" s="12">
        <v>9</v>
      </c>
      <c r="D22" s="12">
        <v>6</v>
      </c>
      <c r="E22" s="12">
        <v>240</v>
      </c>
      <c r="F22" s="16">
        <v>0.67600000000000005</v>
      </c>
    </row>
    <row r="23" spans="1:6" x14ac:dyDescent="0.35">
      <c r="A23" s="7" t="s">
        <v>19</v>
      </c>
      <c r="B23" s="11">
        <v>2</v>
      </c>
      <c r="C23" s="12">
        <v>9</v>
      </c>
      <c r="D23" s="12">
        <v>8.9</v>
      </c>
      <c r="E23" s="12">
        <v>358</v>
      </c>
      <c r="F23" s="16">
        <v>0.78100000000000003</v>
      </c>
    </row>
    <row r="24" spans="1:6" x14ac:dyDescent="0.35">
      <c r="A24" s="7" t="s">
        <v>20</v>
      </c>
      <c r="B24" s="11">
        <v>3</v>
      </c>
      <c r="C24" s="12">
        <v>20</v>
      </c>
      <c r="D24" s="12">
        <v>14.2</v>
      </c>
      <c r="E24" s="12">
        <v>539.9</v>
      </c>
      <c r="F24" s="16">
        <v>0.79900000000000004</v>
      </c>
    </row>
    <row r="25" spans="1:6" x14ac:dyDescent="0.35">
      <c r="A25" s="7" t="s">
        <v>45</v>
      </c>
      <c r="B25" s="11">
        <v>1</v>
      </c>
      <c r="C25" s="12">
        <v>6</v>
      </c>
      <c r="D25" s="12">
        <v>4.5</v>
      </c>
      <c r="E25" s="12">
        <v>171</v>
      </c>
      <c r="F25" s="16">
        <v>0.90700000000000003</v>
      </c>
    </row>
    <row r="26" spans="1:6" x14ac:dyDescent="0.35">
      <c r="A26" s="7" t="s">
        <v>21</v>
      </c>
      <c r="B26" s="11">
        <v>1</v>
      </c>
      <c r="C26" s="12">
        <v>5</v>
      </c>
      <c r="D26" s="12">
        <v>4.3</v>
      </c>
      <c r="E26" s="12">
        <v>163.4</v>
      </c>
      <c r="F26" s="16">
        <v>0.89900000000000002</v>
      </c>
    </row>
    <row r="27" spans="1:6" x14ac:dyDescent="0.35">
      <c r="A27" s="7" t="s">
        <v>46</v>
      </c>
      <c r="B27" s="11">
        <v>1</v>
      </c>
      <c r="C27" s="12">
        <v>14</v>
      </c>
      <c r="D27" s="12">
        <v>10.7</v>
      </c>
      <c r="E27" s="12">
        <v>430</v>
      </c>
      <c r="F27" s="16">
        <v>0.88100000000000001</v>
      </c>
    </row>
    <row r="28" spans="1:6" x14ac:dyDescent="0.35">
      <c r="A28" s="6" t="s">
        <v>22</v>
      </c>
      <c r="B28" s="8">
        <v>5</v>
      </c>
      <c r="C28" s="9">
        <v>17.5</v>
      </c>
      <c r="D28" s="9">
        <v>10.199999999999999</v>
      </c>
      <c r="E28" s="9">
        <v>410</v>
      </c>
      <c r="F28" s="14">
        <v>0.64</v>
      </c>
    </row>
    <row r="29" spans="1:6" x14ac:dyDescent="0.35">
      <c r="A29" s="7" t="s">
        <v>23</v>
      </c>
      <c r="B29" s="11">
        <v>5</v>
      </c>
      <c r="C29" s="12">
        <v>17.5</v>
      </c>
      <c r="D29" s="12">
        <v>10.199999999999999</v>
      </c>
      <c r="E29" s="12">
        <v>410</v>
      </c>
      <c r="F29" s="16">
        <v>0.64</v>
      </c>
    </row>
    <row r="30" spans="1:6" x14ac:dyDescent="0.35">
      <c r="A30" s="6" t="s">
        <v>24</v>
      </c>
      <c r="B30" s="8">
        <v>5</v>
      </c>
      <c r="C30" s="9">
        <v>8.6</v>
      </c>
      <c r="D30" s="9">
        <v>7.8</v>
      </c>
      <c r="E30" s="9">
        <v>312</v>
      </c>
      <c r="F30" s="14">
        <v>0.84599999999999997</v>
      </c>
    </row>
    <row r="31" spans="1:6" x14ac:dyDescent="0.35">
      <c r="A31" s="7" t="s">
        <v>25</v>
      </c>
      <c r="B31" s="11">
        <v>5</v>
      </c>
      <c r="C31" s="12">
        <v>8.6</v>
      </c>
      <c r="D31" s="12">
        <v>7.8</v>
      </c>
      <c r="E31" s="12">
        <v>312</v>
      </c>
      <c r="F31" s="16">
        <v>0.84599999999999997</v>
      </c>
    </row>
    <row r="32" spans="1:6" x14ac:dyDescent="0.35">
      <c r="A32" s="6" t="s">
        <v>26</v>
      </c>
      <c r="B32" s="8">
        <v>2</v>
      </c>
      <c r="C32" s="9">
        <v>4</v>
      </c>
      <c r="D32" s="9">
        <v>3.8</v>
      </c>
      <c r="E32" s="9">
        <v>152</v>
      </c>
      <c r="F32" s="14">
        <v>0.85599999999999998</v>
      </c>
    </row>
    <row r="33" spans="1:6" x14ac:dyDescent="0.35">
      <c r="A33" s="7" t="s">
        <v>27</v>
      </c>
      <c r="B33" s="11">
        <v>2</v>
      </c>
      <c r="C33" s="12">
        <v>4</v>
      </c>
      <c r="D33" s="12">
        <v>3.8</v>
      </c>
      <c r="E33" s="12">
        <v>152</v>
      </c>
      <c r="F33" s="16">
        <v>0.85599999999999998</v>
      </c>
    </row>
    <row r="34" spans="1:6" x14ac:dyDescent="0.35">
      <c r="A34" s="6" t="s">
        <v>28</v>
      </c>
      <c r="B34" s="8">
        <v>1</v>
      </c>
      <c r="C34" s="9">
        <v>2</v>
      </c>
      <c r="D34" s="9">
        <v>0.2</v>
      </c>
      <c r="E34" s="9">
        <v>8</v>
      </c>
      <c r="F34" s="14">
        <v>0.73129999999999995</v>
      </c>
    </row>
    <row r="35" spans="1:6" x14ac:dyDescent="0.35">
      <c r="A35" s="7" t="s">
        <v>29</v>
      </c>
      <c r="B35" s="11">
        <v>1</v>
      </c>
      <c r="C35" s="12">
        <v>2</v>
      </c>
      <c r="D35" s="12">
        <v>0.2</v>
      </c>
      <c r="E35" s="12">
        <v>8</v>
      </c>
      <c r="F35" s="16">
        <v>0.73099999999999998</v>
      </c>
    </row>
    <row r="36" spans="1:6" x14ac:dyDescent="0.35">
      <c r="A36" s="6" t="s">
        <v>30</v>
      </c>
      <c r="B36" s="8">
        <v>5</v>
      </c>
      <c r="C36" s="9">
        <v>7.4</v>
      </c>
      <c r="D36" s="9">
        <f>SUM(D37:D38)</f>
        <v>6.3</v>
      </c>
      <c r="E36" s="9">
        <v>251</v>
      </c>
      <c r="F36" s="14">
        <v>0.81499999999999995</v>
      </c>
    </row>
    <row r="37" spans="1:6" x14ac:dyDescent="0.35">
      <c r="A37" s="7" t="s">
        <v>31</v>
      </c>
      <c r="B37" s="11">
        <v>4</v>
      </c>
      <c r="C37" s="12">
        <v>6.4</v>
      </c>
      <c r="D37" s="12">
        <v>5.8</v>
      </c>
      <c r="E37" s="12">
        <v>232</v>
      </c>
      <c r="F37" s="16">
        <v>0.79800000000000004</v>
      </c>
    </row>
    <row r="38" spans="1:6" x14ac:dyDescent="0.35">
      <c r="A38" s="7" t="s">
        <v>32</v>
      </c>
      <c r="B38" s="11">
        <v>1</v>
      </c>
      <c r="C38" s="12">
        <v>1</v>
      </c>
      <c r="D38" s="12">
        <v>0.5</v>
      </c>
      <c r="E38" s="12">
        <v>19</v>
      </c>
      <c r="F38" s="16">
        <v>0.88500000000000001</v>
      </c>
    </row>
    <row r="39" spans="1:6" x14ac:dyDescent="0.35">
      <c r="A39" s="6" t="s">
        <v>33</v>
      </c>
      <c r="B39" s="8">
        <v>5</v>
      </c>
      <c r="C39" s="9">
        <v>20.2</v>
      </c>
      <c r="D39" s="9">
        <v>17.7</v>
      </c>
      <c r="E39" s="9">
        <v>710</v>
      </c>
      <c r="F39" s="14">
        <v>0.85499999999999998</v>
      </c>
    </row>
    <row r="40" spans="1:6" x14ac:dyDescent="0.35">
      <c r="A40" s="7" t="s">
        <v>34</v>
      </c>
      <c r="B40" s="11">
        <v>5</v>
      </c>
      <c r="C40" s="12">
        <v>20.2</v>
      </c>
      <c r="D40" s="12">
        <v>17.7</v>
      </c>
      <c r="E40" s="12">
        <v>710</v>
      </c>
      <c r="F40" s="16">
        <v>0.85499999999999998</v>
      </c>
    </row>
    <row r="41" spans="1:6" x14ac:dyDescent="0.35">
      <c r="A41" s="6" t="s">
        <v>35</v>
      </c>
      <c r="B41" s="8">
        <v>1</v>
      </c>
      <c r="C41" s="9">
        <v>11</v>
      </c>
      <c r="D41" s="9">
        <v>10.7</v>
      </c>
      <c r="E41" s="9">
        <v>410</v>
      </c>
      <c r="F41" s="14">
        <v>0.82899999999999996</v>
      </c>
    </row>
    <row r="42" spans="1:6" x14ac:dyDescent="0.35">
      <c r="A42" s="7" t="s">
        <v>36</v>
      </c>
      <c r="B42" s="11">
        <v>1</v>
      </c>
      <c r="C42" s="12">
        <v>11</v>
      </c>
      <c r="D42" s="12">
        <v>10.7</v>
      </c>
      <c r="E42" s="12">
        <v>410</v>
      </c>
      <c r="F42" s="16">
        <v>0.82899999999999996</v>
      </c>
    </row>
    <row r="43" spans="1:6" x14ac:dyDescent="0.35">
      <c r="A43" s="6" t="s">
        <v>37</v>
      </c>
      <c r="B43" s="17">
        <v>2</v>
      </c>
      <c r="C43" s="9">
        <v>18</v>
      </c>
      <c r="D43" s="9">
        <v>14</v>
      </c>
      <c r="E43" s="9">
        <v>547.5</v>
      </c>
      <c r="F43" s="14">
        <v>0.82599999999999996</v>
      </c>
    </row>
    <row r="44" spans="1:6" x14ac:dyDescent="0.35">
      <c r="A44" s="7" t="s">
        <v>38</v>
      </c>
      <c r="B44" s="11">
        <v>2</v>
      </c>
      <c r="C44" s="12">
        <v>18</v>
      </c>
      <c r="D44" s="12">
        <v>14</v>
      </c>
      <c r="E44" s="12">
        <v>547.5</v>
      </c>
      <c r="F44" s="16">
        <v>0.82599999999999996</v>
      </c>
    </row>
    <row r="45" spans="1:6" x14ac:dyDescent="0.35">
      <c r="A45" s="6" t="s">
        <v>39</v>
      </c>
      <c r="B45" s="8">
        <v>6</v>
      </c>
      <c r="C45" s="9">
        <v>22</v>
      </c>
      <c r="D45" s="9">
        <v>18.399999999999999</v>
      </c>
      <c r="E45" s="9">
        <v>701.1</v>
      </c>
      <c r="F45" s="14">
        <v>0.77500000000000002</v>
      </c>
    </row>
    <row r="46" spans="1:6" x14ac:dyDescent="0.35">
      <c r="A46" s="7" t="s">
        <v>40</v>
      </c>
      <c r="B46" s="11">
        <v>6</v>
      </c>
      <c r="C46" s="12">
        <v>22</v>
      </c>
      <c r="D46" s="12">
        <v>18.399999999999999</v>
      </c>
      <c r="E46" s="12">
        <v>701.1</v>
      </c>
      <c r="F46" s="16">
        <v>0.77500000000000002</v>
      </c>
    </row>
    <row r="47" spans="1:6" x14ac:dyDescent="0.35">
      <c r="A47" s="6" t="s">
        <v>41</v>
      </c>
      <c r="B47" s="8">
        <f>SUM(B48:B51)</f>
        <v>8</v>
      </c>
      <c r="C47" s="9">
        <f>SUM(C48:C51)</f>
        <v>43.900000000000006</v>
      </c>
      <c r="D47" s="9">
        <f>SUM(D48:D51)</f>
        <v>33.9</v>
      </c>
      <c r="E47" s="9">
        <f>SUM(E48:E51)</f>
        <v>1300.2</v>
      </c>
      <c r="F47" s="14">
        <v>0.7</v>
      </c>
    </row>
    <row r="48" spans="1:6" x14ac:dyDescent="0.35">
      <c r="A48" s="7" t="s">
        <v>42</v>
      </c>
      <c r="B48" s="18">
        <v>2</v>
      </c>
      <c r="C48" s="12">
        <v>15.6</v>
      </c>
      <c r="D48" s="12">
        <v>12</v>
      </c>
      <c r="E48" s="12">
        <v>456</v>
      </c>
      <c r="F48" s="16">
        <v>0.74299999999999999</v>
      </c>
    </row>
    <row r="49" spans="1:6" x14ac:dyDescent="0.35">
      <c r="A49" s="7" t="s">
        <v>43</v>
      </c>
      <c r="B49" s="11">
        <v>3</v>
      </c>
      <c r="C49" s="12">
        <v>18.5</v>
      </c>
      <c r="D49" s="12">
        <v>15.9</v>
      </c>
      <c r="E49" s="12">
        <v>604.20000000000005</v>
      </c>
      <c r="F49" s="16">
        <v>0.83</v>
      </c>
    </row>
    <row r="50" spans="1:6" x14ac:dyDescent="0.35">
      <c r="A50" s="7" t="s">
        <v>44</v>
      </c>
      <c r="B50" s="11">
        <v>2</v>
      </c>
      <c r="C50" s="12">
        <v>9.6</v>
      </c>
      <c r="D50" s="12">
        <v>6</v>
      </c>
      <c r="E50" s="12">
        <v>240</v>
      </c>
      <c r="F50" s="16">
        <v>0.81100000000000005</v>
      </c>
    </row>
    <row r="51" spans="1:6" ht="15" thickBot="1" x14ac:dyDescent="0.4">
      <c r="A51" s="7" t="s">
        <v>47</v>
      </c>
      <c r="B51" s="11">
        <v>1</v>
      </c>
      <c r="C51" s="12">
        <v>0.2</v>
      </c>
      <c r="D51" s="12">
        <v>0</v>
      </c>
      <c r="E51" s="12">
        <v>0</v>
      </c>
      <c r="F51" s="16">
        <v>0</v>
      </c>
    </row>
    <row r="52" spans="1:6" ht="15" thickBot="1" x14ac:dyDescent="0.4">
      <c r="A52" s="21" t="s">
        <v>49</v>
      </c>
      <c r="B52" s="22">
        <f>SUM(B4,B6,B8,B12,B14,B16,B28,B30,B32,B34,B36,B39,B41,B43,B45,B47)</f>
        <v>89</v>
      </c>
      <c r="C52" s="23">
        <f>SUM(C47,C45,C43,C41,C39,C36,C34,C32,C30,C28,C16,C14,C12,C8,C6,C4)</f>
        <v>473.5</v>
      </c>
      <c r="D52" s="23">
        <f>SUM(D47,D45,D43,D41,D39,D36,D34,D32,D30,D28,D16,D14,D12,D8,D6,D4)</f>
        <v>385.20000000000005</v>
      </c>
      <c r="E52" s="23">
        <f>SUM(E47,E45,E43,E41,E39,E36,E34,E32,E30,E28,E16,E14,E12,E8,E6,E4)</f>
        <v>15092.7</v>
      </c>
      <c r="F52" s="24">
        <v>0.77</v>
      </c>
    </row>
    <row r="56" spans="1:6" x14ac:dyDescent="0.35">
      <c r="A56" t="s">
        <v>51</v>
      </c>
    </row>
    <row r="57" spans="1:6" ht="82.9" customHeight="1" x14ac:dyDescent="0.35">
      <c r="A57" s="1" t="s">
        <v>52</v>
      </c>
    </row>
    <row r="58" spans="1:6" ht="77.5" customHeight="1" x14ac:dyDescent="0.35">
      <c r="A58" s="4" t="s">
        <v>53</v>
      </c>
    </row>
    <row r="59" spans="1:6" x14ac:dyDescent="0.35">
      <c r="A59" t="s">
        <v>54</v>
      </c>
    </row>
    <row r="61" spans="1:6" x14ac:dyDescent="0.35">
      <c r="A61" t="s">
        <v>55</v>
      </c>
    </row>
  </sheetData>
  <mergeCells count="1">
    <mergeCell ref="D2:F2"/>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37DCC1F943936E4681A71EAC7D38DDA0" ma:contentTypeVersion="10" ma:contentTypeDescription="Create a new document." ma:contentTypeScope="" ma:versionID="d2a69885b37318d2cff8a54f50a290b6">
  <xsd:schema xmlns:xsd="http://www.w3.org/2001/XMLSchema" xmlns:xs="http://www.w3.org/2001/XMLSchema" xmlns:p="http://schemas.microsoft.com/office/2006/metadata/properties" xmlns:ns2="def2a22c-bb08-4b4f-abc7-66be8c928895" xmlns:ns3="c5226ab3-317c-4438-99a0-be4335fbc9c7" targetNamespace="http://schemas.microsoft.com/office/2006/metadata/properties" ma:root="true" ma:fieldsID="a645fea0241fe143c25e438d252d26a1" ns2:_="" ns3:_="">
    <xsd:import namespace="def2a22c-bb08-4b4f-abc7-66be8c928895"/>
    <xsd:import namespace="c5226ab3-317c-4438-99a0-be4335fbc9c7"/>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ef2a22c-bb08-4b4f-abc7-66be8c92889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5226ab3-317c-4438-99a0-be4335fbc9c7"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B5D1139-D248-4B6E-B625-B19B634BDE60}">
  <ds:schemaRefs>
    <ds:schemaRef ds:uri="http://schemas.microsoft.com/sharepoint/v3/contenttype/forms"/>
  </ds:schemaRefs>
</ds:datastoreItem>
</file>

<file path=customXml/itemProps2.xml><?xml version="1.0" encoding="utf-8"?>
<ds:datastoreItem xmlns:ds="http://schemas.openxmlformats.org/officeDocument/2006/customXml" ds:itemID="{BE856B8D-502C-4187-B554-49C9CB757EA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ef2a22c-bb08-4b4f-abc7-66be8c928895"/>
    <ds:schemaRef ds:uri="c5226ab3-317c-4438-99a0-be4335fbc9c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50D7960-DAE7-423F-8A97-AEC0469C9F92}">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Feuil1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Amine Tarib</dc:creator>
  <cp:keywords/>
  <dc:description/>
  <cp:lastModifiedBy>Annie Larivière</cp:lastModifiedBy>
  <cp:revision/>
  <dcterms:created xsi:type="dcterms:W3CDTF">2021-12-20T16:53:00Z</dcterms:created>
  <dcterms:modified xsi:type="dcterms:W3CDTF">2022-04-04T15:45:35Z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a7d8d5d-78e2-4a62-9fcd-016eb5e4c57c_Enabled">
    <vt:lpwstr>true</vt:lpwstr>
  </property>
  <property fmtid="{D5CDD505-2E9C-101B-9397-08002B2CF9AE}" pid="3" name="MSIP_Label_6a7d8d5d-78e2-4a62-9fcd-016eb5e4c57c_SetDate">
    <vt:lpwstr>2021-12-20T16:53:01Z</vt:lpwstr>
  </property>
  <property fmtid="{D5CDD505-2E9C-101B-9397-08002B2CF9AE}" pid="4" name="MSIP_Label_6a7d8d5d-78e2-4a62-9fcd-016eb5e4c57c_Method">
    <vt:lpwstr>Standard</vt:lpwstr>
  </property>
  <property fmtid="{D5CDD505-2E9C-101B-9397-08002B2CF9AE}" pid="5" name="MSIP_Label_6a7d8d5d-78e2-4a62-9fcd-016eb5e4c57c_Name">
    <vt:lpwstr>Général</vt:lpwstr>
  </property>
  <property fmtid="{D5CDD505-2E9C-101B-9397-08002B2CF9AE}" pid="6" name="MSIP_Label_6a7d8d5d-78e2-4a62-9fcd-016eb5e4c57c_SiteId">
    <vt:lpwstr>06e1fe28-5f8b-4075-bf6c-ae24be1a7992</vt:lpwstr>
  </property>
  <property fmtid="{D5CDD505-2E9C-101B-9397-08002B2CF9AE}" pid="7" name="MSIP_Label_6a7d8d5d-78e2-4a62-9fcd-016eb5e4c57c_ActionId">
    <vt:lpwstr>75d593c3-eff4-45e0-bac4-7eb01b6a3e29</vt:lpwstr>
  </property>
  <property fmtid="{D5CDD505-2E9C-101B-9397-08002B2CF9AE}" pid="8" name="MSIP_Label_6a7d8d5d-78e2-4a62-9fcd-016eb5e4c57c_ContentBits">
    <vt:lpwstr>0</vt:lpwstr>
  </property>
  <property fmtid="{D5CDD505-2E9C-101B-9397-08002B2CF9AE}" pid="9" name="ContentTypeId">
    <vt:lpwstr>0x01010037DCC1F943936E4681A71EAC7D38DDA0</vt:lpwstr>
  </property>
</Properties>
</file>